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AAP\DGRR\CRIMINALITEITSONTWIKKELING\"/>
    </mc:Choice>
  </mc:AlternateContent>
  <xr:revisionPtr revIDLastSave="0" documentId="8_{062F84B0-F2A6-463E-9D91-6C7B3B3E5BD9}" xr6:coauthVersionLast="47" xr6:coauthVersionMax="47" xr10:uidLastSave="{00000000-0000-0000-0000-000000000000}"/>
  <bookViews>
    <workbookView xWindow="-120" yWindow="-120" windowWidth="23280" windowHeight="11400" tabRatio="818" activeTab="2" xr2:uid="{00000000-000D-0000-FFFF-FFFF00000000}"/>
  </bookViews>
  <sheets>
    <sheet name="High Impact Crimes" sheetId="4" r:id="rId1"/>
    <sheet name="geregistreerde criminaliteit" sheetId="1" r:id="rId2"/>
    <sheet name="woninginbraken" sheetId="3" r:id="rId3"/>
    <sheet name="moord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F26" i="2"/>
  <c r="G26" i="2"/>
  <c r="F27" i="2"/>
  <c r="G27" i="2"/>
  <c r="F28" i="2"/>
  <c r="G28" i="2"/>
  <c r="C43" i="3"/>
  <c r="C44" i="3"/>
  <c r="C52" i="1"/>
  <c r="E45" i="4" l="1"/>
  <c r="D45" i="4"/>
  <c r="C45" i="4"/>
  <c r="B45" i="4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2" i="3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6" i="1"/>
  <c r="C25" i="2" l="1"/>
  <c r="G25" i="2" s="1"/>
  <c r="C24" i="2"/>
  <c r="G24" i="2" s="1"/>
  <c r="C22" i="2" l="1"/>
  <c r="G22" i="2" s="1"/>
  <c r="C23" i="2"/>
  <c r="G23" i="2" s="1"/>
  <c r="C21" i="2"/>
  <c r="G21" i="2" s="1"/>
  <c r="C20" i="2"/>
  <c r="G20" i="2" s="1"/>
  <c r="C19" i="2"/>
  <c r="G19" i="2" s="1"/>
  <c r="C18" i="2"/>
  <c r="G18" i="2" s="1"/>
  <c r="C17" i="2"/>
  <c r="G17" i="2" s="1"/>
  <c r="C16" i="2"/>
  <c r="G16" i="2" s="1"/>
  <c r="C15" i="2"/>
  <c r="G15" i="2" s="1"/>
  <c r="C14" i="2"/>
  <c r="G14" i="2" s="1"/>
  <c r="C13" i="2"/>
  <c r="G13" i="2" s="1"/>
  <c r="C12" i="2"/>
  <c r="G12" i="2" s="1"/>
  <c r="C11" i="2"/>
  <c r="G11" i="2" s="1"/>
  <c r="C10" i="2"/>
  <c r="G10" i="2" s="1"/>
  <c r="C9" i="2"/>
  <c r="G9" i="2" s="1"/>
  <c r="C8" i="2"/>
  <c r="G8" i="2" s="1"/>
  <c r="C7" i="2"/>
  <c r="G7" i="2" s="1"/>
  <c r="C6" i="2"/>
  <c r="G6" i="2" s="1"/>
  <c r="C5" i="2"/>
  <c r="G5" i="2" s="1"/>
  <c r="C4" i="2"/>
  <c r="G4" i="2" s="1"/>
  <c r="C3" i="2"/>
  <c r="G3" i="2" s="1"/>
  <c r="C2" i="2"/>
  <c r="G2" i="2" s="1"/>
</calcChain>
</file>

<file path=xl/sharedStrings.xml><?xml version="1.0" encoding="utf-8"?>
<sst xmlns="http://schemas.openxmlformats.org/spreadsheetml/2006/main" count="49" uniqueCount="30">
  <si>
    <t>Rechtsbescherming en veiligheid; historie (1900-2009)</t>
  </si>
  <si>
    <t>Onderwerp</t>
  </si>
  <si>
    <t>Geregistreerde criminaliteit|Geregistreerde misdrijven|Totaal misdrijven</t>
  </si>
  <si>
    <t>Perioden</t>
  </si>
  <si>
    <t>.</t>
  </si>
  <si>
    <t>Totaal aantal moorden</t>
  </si>
  <si>
    <t xml:space="preserve">Per mln. van gemiddelde bevolking </t>
  </si>
  <si>
    <t>Bevolking per 1 januari</t>
  </si>
  <si>
    <t>aantal misdrijven x 1000</t>
  </si>
  <si>
    <t>Aantal woninginbraken</t>
  </si>
  <si>
    <t>Total number of offenses (x 1000)</t>
  </si>
  <si>
    <t xml:space="preserve">Total number of home burglaries </t>
  </si>
  <si>
    <t>Total number of murders</t>
  </si>
  <si>
    <t>per million of the average population</t>
  </si>
  <si>
    <t xml:space="preserve">Ontwikkeling HIC </t>
  </si>
  <si>
    <t>In onderstaande tabel zijn de politiedata weergegeven voor de verschillende delicten in de periode 2009 tot en met 2019.</t>
  </si>
  <si>
    <t xml:space="preserve">Jaar </t>
  </si>
  <si>
    <t>Overvallen</t>
  </si>
  <si>
    <t>Straatroof</t>
  </si>
  <si>
    <t>Woninginbraak</t>
  </si>
  <si>
    <t>Geweld</t>
  </si>
  <si>
    <t>Robberies</t>
  </si>
  <si>
    <t>Street robberies</t>
  </si>
  <si>
    <t>Home burglaries</t>
  </si>
  <si>
    <t>Violent crimes</t>
  </si>
  <si>
    <t>Geregistreerde criminaliteit in Nederland, 1975 – 2023</t>
  </si>
  <si>
    <t>Geregistreerde HIC-delicten in Nederland 2009-2023</t>
  </si>
  <si>
    <t>Registered High Impact Crimes in The Netherlands 2009-2023</t>
  </si>
  <si>
    <t>Geregistreerde HIC-delicten in Nederland 2009-2023 (index 2009 = 100)</t>
  </si>
  <si>
    <t>Registered High Impact Crimes in The Netherlands 2009-2023 (index 2009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</si>
</sst>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10"/>
      <color theme="1"/>
      <name val="Arial"/>
      <family val="2"/>
    </font>
    <font>
      <b/>
      <i/>
      <sz val="9"/>
      <color theme="1"/>
      <name val="Verdana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0" fillId="0" borderId="11" xfId="0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9" fontId="19" fillId="0" borderId="13" xfId="42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2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Crimes'!$B$8</c:f>
              <c:strCache>
                <c:ptCount val="1"/>
                <c:pt idx="0">
                  <c:v>Overvallen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Crimes'!$B$9:$B$23</c:f>
              <c:numCache>
                <c:formatCode>#,##0</c:formatCode>
                <c:ptCount val="15"/>
                <c:pt idx="0">
                  <c:v>3060</c:v>
                </c:pt>
                <c:pt idx="1">
                  <c:v>2770</c:v>
                </c:pt>
                <c:pt idx="2">
                  <c:v>2520</c:v>
                </c:pt>
                <c:pt idx="3">
                  <c:v>2140</c:v>
                </c:pt>
                <c:pt idx="4">
                  <c:v>1700</c:v>
                </c:pt>
                <c:pt idx="5">
                  <c:v>1330</c:v>
                </c:pt>
                <c:pt idx="6">
                  <c:v>1230</c:v>
                </c:pt>
                <c:pt idx="7">
                  <c:v>1160</c:v>
                </c:pt>
                <c:pt idx="8">
                  <c:v>1120</c:v>
                </c:pt>
                <c:pt idx="9">
                  <c:v>1160</c:v>
                </c:pt>
                <c:pt idx="10">
                  <c:v>1190</c:v>
                </c:pt>
                <c:pt idx="11">
                  <c:v>910</c:v>
                </c:pt>
                <c:pt idx="12">
                  <c:v>690</c:v>
                </c:pt>
                <c:pt idx="13">
                  <c:v>670</c:v>
                </c:pt>
                <c:pt idx="14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D-4D3D-8A0B-BA3819C55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Crimes'!$E$7</c:f>
              <c:strCache>
                <c:ptCount val="1"/>
                <c:pt idx="0">
                  <c:v>Violent crimes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Crimes'!$E$9:$E$23</c:f>
              <c:numCache>
                <c:formatCode>#,##0</c:formatCode>
                <c:ptCount val="15"/>
                <c:pt idx="0">
                  <c:v>110096</c:v>
                </c:pt>
                <c:pt idx="1">
                  <c:v>106100</c:v>
                </c:pt>
                <c:pt idx="2">
                  <c:v>105000</c:v>
                </c:pt>
                <c:pt idx="3">
                  <c:v>101420</c:v>
                </c:pt>
                <c:pt idx="4">
                  <c:v>94960</c:v>
                </c:pt>
                <c:pt idx="5">
                  <c:v>90350</c:v>
                </c:pt>
                <c:pt idx="6">
                  <c:v>84750</c:v>
                </c:pt>
                <c:pt idx="7">
                  <c:v>81970</c:v>
                </c:pt>
                <c:pt idx="8">
                  <c:v>76900</c:v>
                </c:pt>
                <c:pt idx="9">
                  <c:v>74200</c:v>
                </c:pt>
                <c:pt idx="10">
                  <c:v>75620</c:v>
                </c:pt>
                <c:pt idx="11">
                  <c:v>72150</c:v>
                </c:pt>
                <c:pt idx="12">
                  <c:v>67560</c:v>
                </c:pt>
                <c:pt idx="13">
                  <c:v>70190</c:v>
                </c:pt>
                <c:pt idx="14">
                  <c:v>66250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0C-420E-A695-7EC14A22A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'High Impact Crimes'!$A$28</c:f>
          <c:strCache>
            <c:ptCount val="1"/>
            <c:pt idx="0">
              <c:v>Geregistreerde HIC-delicten in Nederland 2009-2023 (index 2009 = 100)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'High Impact Crimes'!$B$31</c:f>
              <c:strCache>
                <c:ptCount val="1"/>
                <c:pt idx="0">
                  <c:v>Overvallen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Crimes'!$B$32:$B$46</c:f>
              <c:numCache>
                <c:formatCode>0%</c:formatCode>
                <c:ptCount val="15"/>
                <c:pt idx="0">
                  <c:v>1</c:v>
                </c:pt>
                <c:pt idx="1">
                  <c:v>0.90522875816993464</c:v>
                </c:pt>
                <c:pt idx="2">
                  <c:v>0.82352941176470584</c:v>
                </c:pt>
                <c:pt idx="3">
                  <c:v>0.69934640522875813</c:v>
                </c:pt>
                <c:pt idx="4">
                  <c:v>0.55555555555555558</c:v>
                </c:pt>
                <c:pt idx="5">
                  <c:v>0.434640522875817</c:v>
                </c:pt>
                <c:pt idx="6">
                  <c:v>0.40196078431372551</c:v>
                </c:pt>
                <c:pt idx="7">
                  <c:v>0.37908496732026142</c:v>
                </c:pt>
                <c:pt idx="8">
                  <c:v>0.36601307189542481</c:v>
                </c:pt>
                <c:pt idx="9">
                  <c:v>0.37908496732026142</c:v>
                </c:pt>
                <c:pt idx="10">
                  <c:v>0.3888888888888889</c:v>
                </c:pt>
                <c:pt idx="11">
                  <c:v>0.29738562091503268</c:v>
                </c:pt>
                <c:pt idx="12">
                  <c:v>0.22549019607843138</c:v>
                </c:pt>
                <c:pt idx="13">
                  <c:v>0.21895424836601307</c:v>
                </c:pt>
                <c:pt idx="1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3E-44AD-8034-48739FA89289}"/>
            </c:ext>
          </c:extLst>
        </c:ser>
        <c:ser>
          <c:idx val="1"/>
          <c:order val="1"/>
          <c:tx>
            <c:strRef>
              <c:f>'High Impact Crimes'!$C$31</c:f>
              <c:strCache>
                <c:ptCount val="1"/>
                <c:pt idx="0">
                  <c:v>Straatroof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solidFill>
                  <a:srgbClr val="0070C0"/>
                </a:solidFill>
              </a:ln>
              <a:effectLst/>
            </c:spPr>
          </c:marker>
          <c:dLbls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Crimes'!$C$32:$C$46</c:f>
              <c:numCache>
                <c:formatCode>0%</c:formatCode>
                <c:ptCount val="15"/>
                <c:pt idx="0">
                  <c:v>1</c:v>
                </c:pt>
                <c:pt idx="1">
                  <c:v>0.98450536352800955</c:v>
                </c:pt>
                <c:pt idx="2">
                  <c:v>1.0154946364719906</c:v>
                </c:pt>
                <c:pt idx="3">
                  <c:v>0.97139451728247916</c:v>
                </c:pt>
                <c:pt idx="4">
                  <c:v>0.85578069129916567</c:v>
                </c:pt>
                <c:pt idx="5">
                  <c:v>0.65792610250297978</c:v>
                </c:pt>
                <c:pt idx="6">
                  <c:v>0.57449344457687723</c:v>
                </c:pt>
                <c:pt idx="7">
                  <c:v>0.50774731823599528</c:v>
                </c:pt>
                <c:pt idx="8">
                  <c:v>0.43742550655542312</c:v>
                </c:pt>
                <c:pt idx="9">
                  <c:v>0.4266984505363528</c:v>
                </c:pt>
                <c:pt idx="10">
                  <c:v>0.45887961859356374</c:v>
                </c:pt>
                <c:pt idx="11">
                  <c:v>0.38498212157330153</c:v>
                </c:pt>
                <c:pt idx="12">
                  <c:v>0.28009535160905841</c:v>
                </c:pt>
                <c:pt idx="13">
                  <c:v>0.29856972586412395</c:v>
                </c:pt>
                <c:pt idx="1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E-44AD-8034-48739FA89289}"/>
            </c:ext>
          </c:extLst>
        </c:ser>
        <c:ser>
          <c:idx val="2"/>
          <c:order val="2"/>
          <c:tx>
            <c:strRef>
              <c:f>'High Impact Crimes'!$D$31</c:f>
              <c:strCache>
                <c:ptCount val="1"/>
                <c:pt idx="0">
                  <c:v>Woninginbraak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Crimes'!$D$32:$D$46</c:f>
              <c:numCache>
                <c:formatCode>0%</c:formatCode>
                <c:ptCount val="15"/>
                <c:pt idx="0">
                  <c:v>1</c:v>
                </c:pt>
                <c:pt idx="1">
                  <c:v>1.1131795494401726</c:v>
                </c:pt>
                <c:pt idx="2">
                  <c:v>1.2000539592607582</c:v>
                </c:pt>
                <c:pt idx="3">
                  <c:v>1.2401187103736679</c:v>
                </c:pt>
                <c:pt idx="4">
                  <c:v>1.1833265884257385</c:v>
                </c:pt>
                <c:pt idx="5">
                  <c:v>0.96087953595035747</c:v>
                </c:pt>
                <c:pt idx="6">
                  <c:v>0.87090246863617971</c:v>
                </c:pt>
                <c:pt idx="7">
                  <c:v>0.74828004856333463</c:v>
                </c:pt>
                <c:pt idx="8">
                  <c:v>0.66267368137056526</c:v>
                </c:pt>
                <c:pt idx="9">
                  <c:v>0.57550249561581002</c:v>
                </c:pt>
                <c:pt idx="10">
                  <c:v>0.53102657493592342</c:v>
                </c:pt>
                <c:pt idx="11">
                  <c:v>0.41214083367057869</c:v>
                </c:pt>
                <c:pt idx="12">
                  <c:v>0.31768514771347633</c:v>
                </c:pt>
                <c:pt idx="13">
                  <c:v>0.32894914339673548</c:v>
                </c:pt>
                <c:pt idx="1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3E-44AD-8034-48739FA89289}"/>
            </c:ext>
          </c:extLst>
        </c:ser>
        <c:ser>
          <c:idx val="3"/>
          <c:order val="3"/>
          <c:tx>
            <c:strRef>
              <c:f>'High Impact Crimes'!$E$31</c:f>
              <c:strCache>
                <c:ptCount val="1"/>
                <c:pt idx="0">
                  <c:v>Geweld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Crimes'!$E$32:$E$46</c:f>
              <c:numCache>
                <c:formatCode>0%</c:formatCode>
                <c:ptCount val="15"/>
                <c:pt idx="0">
                  <c:v>1</c:v>
                </c:pt>
                <c:pt idx="1">
                  <c:v>0.96370440342973407</c:v>
                </c:pt>
                <c:pt idx="2">
                  <c:v>0.95371312309257372</c:v>
                </c:pt>
                <c:pt idx="3">
                  <c:v>0.9211960470861793</c:v>
                </c:pt>
                <c:pt idx="4">
                  <c:v>0.8625199825606743</c:v>
                </c:pt>
                <c:pt idx="5">
                  <c:v>0.82064743496584802</c:v>
                </c:pt>
                <c:pt idx="6">
                  <c:v>0.76978273506757744</c:v>
                </c:pt>
                <c:pt idx="7">
                  <c:v>0.74453204476093593</c:v>
                </c:pt>
                <c:pt idx="8">
                  <c:v>0.69848132538875163</c:v>
                </c:pt>
                <c:pt idx="9">
                  <c:v>0.67395727365208546</c:v>
                </c:pt>
                <c:pt idx="10">
                  <c:v>0.68685510826914697</c:v>
                </c:pt>
                <c:pt idx="11">
                  <c:v>0.65533716029646849</c:v>
                </c:pt>
                <c:pt idx="12">
                  <c:v>0.61364627234413605</c:v>
                </c:pt>
                <c:pt idx="13">
                  <c:v>0.63753451533207384</c:v>
                </c:pt>
                <c:pt idx="1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3E-44AD-8034-48739FA892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755248"/>
        <c:axId val="1445783232"/>
      </c:lineChart>
      <c:catAx>
        <c:axId val="14807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45783232"/>
        <c:crosses val="autoZero"/>
        <c:auto val="1"/>
        <c:lblAlgn val="ctr"/>
        <c:lblOffset val="100"/>
        <c:noMultiLvlLbl val="0"/>
      </c:catAx>
      <c:valAx>
        <c:axId val="1445783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807552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'High Impact Crimes'!$A$29</c:f>
          <c:strCache>
            <c:ptCount val="1"/>
            <c:pt idx="0">
              <c:v>Registered High Impact Crimes in The Netherlands 2009-2023 (index 2009 = 100)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'High Impact Crimes'!$B$31</c:f>
              <c:strCache>
                <c:ptCount val="1"/>
                <c:pt idx="0">
                  <c:v>Overvallen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Crimes'!$B$32:$B$46</c:f>
              <c:numCache>
                <c:formatCode>0%</c:formatCode>
                <c:ptCount val="15"/>
                <c:pt idx="0">
                  <c:v>1</c:v>
                </c:pt>
                <c:pt idx="1">
                  <c:v>0.90522875816993464</c:v>
                </c:pt>
                <c:pt idx="2">
                  <c:v>0.82352941176470584</c:v>
                </c:pt>
                <c:pt idx="3">
                  <c:v>0.69934640522875813</c:v>
                </c:pt>
                <c:pt idx="4">
                  <c:v>0.55555555555555558</c:v>
                </c:pt>
                <c:pt idx="5">
                  <c:v>0.434640522875817</c:v>
                </c:pt>
                <c:pt idx="6">
                  <c:v>0.40196078431372551</c:v>
                </c:pt>
                <c:pt idx="7">
                  <c:v>0.37908496732026142</c:v>
                </c:pt>
                <c:pt idx="8">
                  <c:v>0.36601307189542481</c:v>
                </c:pt>
                <c:pt idx="9">
                  <c:v>0.37908496732026142</c:v>
                </c:pt>
                <c:pt idx="10">
                  <c:v>0.3888888888888889</c:v>
                </c:pt>
                <c:pt idx="11">
                  <c:v>0.29738562091503268</c:v>
                </c:pt>
                <c:pt idx="12">
                  <c:v>0.22549019607843138</c:v>
                </c:pt>
                <c:pt idx="13">
                  <c:v>0.21895424836601307</c:v>
                </c:pt>
                <c:pt idx="1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3-4007-8E21-3AD5CF549BB1}"/>
            </c:ext>
          </c:extLst>
        </c:ser>
        <c:ser>
          <c:idx val="1"/>
          <c:order val="1"/>
          <c:tx>
            <c:strRef>
              <c:f>'High Impact Crimes'!$C$31</c:f>
              <c:strCache>
                <c:ptCount val="1"/>
                <c:pt idx="0">
                  <c:v>Straatroof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solidFill>
                  <a:srgbClr val="0070C0"/>
                </a:solidFill>
              </a:ln>
              <a:effectLst/>
            </c:spPr>
          </c:marker>
          <c:dLbls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Crimes'!$C$32:$C$46</c:f>
              <c:numCache>
                <c:formatCode>0%</c:formatCode>
                <c:ptCount val="15"/>
                <c:pt idx="0">
                  <c:v>1</c:v>
                </c:pt>
                <c:pt idx="1">
                  <c:v>0.98450536352800955</c:v>
                </c:pt>
                <c:pt idx="2">
                  <c:v>1.0154946364719906</c:v>
                </c:pt>
                <c:pt idx="3">
                  <c:v>0.97139451728247916</c:v>
                </c:pt>
                <c:pt idx="4">
                  <c:v>0.85578069129916567</c:v>
                </c:pt>
                <c:pt idx="5">
                  <c:v>0.65792610250297978</c:v>
                </c:pt>
                <c:pt idx="6">
                  <c:v>0.57449344457687723</c:v>
                </c:pt>
                <c:pt idx="7">
                  <c:v>0.50774731823599528</c:v>
                </c:pt>
                <c:pt idx="8">
                  <c:v>0.43742550655542312</c:v>
                </c:pt>
                <c:pt idx="9">
                  <c:v>0.4266984505363528</c:v>
                </c:pt>
                <c:pt idx="10">
                  <c:v>0.45887961859356374</c:v>
                </c:pt>
                <c:pt idx="11">
                  <c:v>0.38498212157330153</c:v>
                </c:pt>
                <c:pt idx="12">
                  <c:v>0.28009535160905841</c:v>
                </c:pt>
                <c:pt idx="13">
                  <c:v>0.29856972586412395</c:v>
                </c:pt>
                <c:pt idx="1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3-4007-8E21-3AD5CF549BB1}"/>
            </c:ext>
          </c:extLst>
        </c:ser>
        <c:ser>
          <c:idx val="2"/>
          <c:order val="2"/>
          <c:tx>
            <c:strRef>
              <c:f>'High Impact Crimes'!$D$31</c:f>
              <c:strCache>
                <c:ptCount val="1"/>
                <c:pt idx="0">
                  <c:v>Woninginbraak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Crimes'!$D$32:$D$46</c:f>
              <c:numCache>
                <c:formatCode>0%</c:formatCode>
                <c:ptCount val="15"/>
                <c:pt idx="0">
                  <c:v>1</c:v>
                </c:pt>
                <c:pt idx="1">
                  <c:v>1.1131795494401726</c:v>
                </c:pt>
                <c:pt idx="2">
                  <c:v>1.2000539592607582</c:v>
                </c:pt>
                <c:pt idx="3">
                  <c:v>1.2401187103736679</c:v>
                </c:pt>
                <c:pt idx="4">
                  <c:v>1.1833265884257385</c:v>
                </c:pt>
                <c:pt idx="5">
                  <c:v>0.96087953595035747</c:v>
                </c:pt>
                <c:pt idx="6">
                  <c:v>0.87090246863617971</c:v>
                </c:pt>
                <c:pt idx="7">
                  <c:v>0.74828004856333463</c:v>
                </c:pt>
                <c:pt idx="8">
                  <c:v>0.66267368137056526</c:v>
                </c:pt>
                <c:pt idx="9">
                  <c:v>0.57550249561581002</c:v>
                </c:pt>
                <c:pt idx="10">
                  <c:v>0.53102657493592342</c:v>
                </c:pt>
                <c:pt idx="11">
                  <c:v>0.41214083367057869</c:v>
                </c:pt>
                <c:pt idx="12">
                  <c:v>0.31768514771347633</c:v>
                </c:pt>
                <c:pt idx="13">
                  <c:v>0.32894914339673548</c:v>
                </c:pt>
                <c:pt idx="1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3-4007-8E21-3AD5CF549BB1}"/>
            </c:ext>
          </c:extLst>
        </c:ser>
        <c:ser>
          <c:idx val="3"/>
          <c:order val="3"/>
          <c:tx>
            <c:strRef>
              <c:f>'High Impact Crimes'!$E$31</c:f>
              <c:strCache>
                <c:ptCount val="1"/>
                <c:pt idx="0">
                  <c:v>Geweld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'High Impact Crimes'!$A$32:$A$46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Crimes'!$E$32:$E$46</c:f>
              <c:numCache>
                <c:formatCode>0%</c:formatCode>
                <c:ptCount val="15"/>
                <c:pt idx="0">
                  <c:v>1</c:v>
                </c:pt>
                <c:pt idx="1">
                  <c:v>0.96370440342973407</c:v>
                </c:pt>
                <c:pt idx="2">
                  <c:v>0.95371312309257372</c:v>
                </c:pt>
                <c:pt idx="3">
                  <c:v>0.9211960470861793</c:v>
                </c:pt>
                <c:pt idx="4">
                  <c:v>0.8625199825606743</c:v>
                </c:pt>
                <c:pt idx="5">
                  <c:v>0.82064743496584802</c:v>
                </c:pt>
                <c:pt idx="6">
                  <c:v>0.76978273506757744</c:v>
                </c:pt>
                <c:pt idx="7">
                  <c:v>0.74453204476093593</c:v>
                </c:pt>
                <c:pt idx="8">
                  <c:v>0.69848132538875163</c:v>
                </c:pt>
                <c:pt idx="9">
                  <c:v>0.67395727365208546</c:v>
                </c:pt>
                <c:pt idx="10">
                  <c:v>0.68685510826914697</c:v>
                </c:pt>
                <c:pt idx="11">
                  <c:v>0.65533716029646849</c:v>
                </c:pt>
                <c:pt idx="12">
                  <c:v>0.61364627234413605</c:v>
                </c:pt>
                <c:pt idx="13">
                  <c:v>0.63753451533207384</c:v>
                </c:pt>
                <c:pt idx="1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D3-4007-8E21-3AD5CF549B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755248"/>
        <c:axId val="1445783232"/>
      </c:lineChart>
      <c:catAx>
        <c:axId val="14807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45783232"/>
        <c:crosses val="autoZero"/>
        <c:auto val="1"/>
        <c:lblAlgn val="ctr"/>
        <c:lblOffset val="100"/>
        <c:noMultiLvlLbl val="0"/>
      </c:catAx>
      <c:valAx>
        <c:axId val="1445783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807552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nl-NL" sz="1600"/>
              <a:t>Geregistreerde criminaliteit in Nederland, 1975 – 2023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'geregistreerde criminaliteit'!$B$5</c:f>
              <c:strCache>
                <c:ptCount val="1"/>
                <c:pt idx="0">
                  <c:v>aantal misdrijven x 1000</c:v>
                </c:pt>
              </c:strCache>
            </c:strRef>
          </c:tx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F5-4051-AD34-BAF76EF70423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F5-4051-AD34-BAF76EF70423}"/>
                </c:ext>
              </c:extLst>
            </c:dLbl>
            <c:dLbl>
              <c:idx val="19"/>
              <c:layout>
                <c:manualLayout>
                  <c:x val="-2.6985161056822346E-2"/>
                  <c:y val="-2.7842131714883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F5-4051-AD34-BAF76EF70423}"/>
                </c:ext>
              </c:extLst>
            </c:dLbl>
            <c:dLbl>
              <c:idx val="21"/>
              <c:layout>
                <c:manualLayout>
                  <c:x val="-3.033334188275336E-2"/>
                  <c:y val="3.2525526257997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F5-4051-AD34-BAF76EF70423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F5-4051-AD34-BAF76EF70423}"/>
                </c:ext>
              </c:extLst>
            </c:dLbl>
            <c:dLbl>
              <c:idx val="31"/>
              <c:layout>
                <c:manualLayout>
                  <c:x val="-3.1781043656187925E-2"/>
                  <c:y val="2.4257648763203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F5-4051-AD34-BAF76EF70423}"/>
                </c:ext>
              </c:extLst>
            </c:dLbl>
            <c:dLbl>
              <c:idx val="32"/>
              <c:layout>
                <c:manualLayout>
                  <c:x val="-2.5537459283387621E-2"/>
                  <c:y val="-2.7842131714883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F5-4051-AD34-BAF76EF70423}"/>
                </c:ext>
              </c:extLst>
            </c:dLbl>
            <c:dLbl>
              <c:idx val="36"/>
              <c:layout>
                <c:manualLayout>
                  <c:x val="-1.9746652189648932E-2"/>
                  <c:y val="-2.7842131714883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F5-4051-AD34-BAF76EF70423}"/>
                </c:ext>
              </c:extLst>
            </c:dLbl>
            <c:dLbl>
              <c:idx val="4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F5-4051-AD34-BAF76EF70423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B-4B27-8989-042AAE474B00}"/>
                </c:ext>
              </c:extLst>
            </c:dLbl>
            <c:dLbl>
              <c:idx val="4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F-463C-A0FC-2E3A36557FA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'geregistreerde criminaliteit'!$A$6:$A$54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'geregistreerde criminaliteit'!$B$6:$B$54</c:f>
              <c:numCache>
                <c:formatCode>General</c:formatCode>
                <c:ptCount val="49"/>
                <c:pt idx="0">
                  <c:v>453</c:v>
                </c:pt>
                <c:pt idx="1">
                  <c:v>525</c:v>
                </c:pt>
                <c:pt idx="2">
                  <c:v>550</c:v>
                </c:pt>
                <c:pt idx="3">
                  <c:v>570</c:v>
                </c:pt>
                <c:pt idx="4">
                  <c:v>622</c:v>
                </c:pt>
                <c:pt idx="5">
                  <c:v>705</c:v>
                </c:pt>
                <c:pt idx="6">
                  <c:v>812</c:v>
                </c:pt>
                <c:pt idx="7">
                  <c:v>922</c:v>
                </c:pt>
                <c:pt idx="8">
                  <c:v>986</c:v>
                </c:pt>
                <c:pt idx="9">
                  <c:v>1083</c:v>
                </c:pt>
                <c:pt idx="10">
                  <c:v>1093</c:v>
                </c:pt>
                <c:pt idx="11">
                  <c:v>1097</c:v>
                </c:pt>
                <c:pt idx="12">
                  <c:v>1129</c:v>
                </c:pt>
                <c:pt idx="13">
                  <c:v>1146</c:v>
                </c:pt>
                <c:pt idx="14">
                  <c:v>1159</c:v>
                </c:pt>
                <c:pt idx="15">
                  <c:v>1150</c:v>
                </c:pt>
                <c:pt idx="16">
                  <c:v>1181</c:v>
                </c:pt>
                <c:pt idx="17">
                  <c:v>1268</c:v>
                </c:pt>
                <c:pt idx="18">
                  <c:v>1272</c:v>
                </c:pt>
                <c:pt idx="19">
                  <c:v>1313</c:v>
                </c:pt>
                <c:pt idx="20">
                  <c:v>1226</c:v>
                </c:pt>
                <c:pt idx="21">
                  <c:v>1186</c:v>
                </c:pt>
                <c:pt idx="22">
                  <c:v>1219</c:v>
                </c:pt>
                <c:pt idx="23">
                  <c:v>1234</c:v>
                </c:pt>
                <c:pt idx="24">
                  <c:v>1303</c:v>
                </c:pt>
                <c:pt idx="25">
                  <c:v>1328</c:v>
                </c:pt>
                <c:pt idx="26">
                  <c:v>1379</c:v>
                </c:pt>
                <c:pt idx="27">
                  <c:v>1401</c:v>
                </c:pt>
                <c:pt idx="28">
                  <c:v>1369</c:v>
                </c:pt>
                <c:pt idx="29">
                  <c:v>1319</c:v>
                </c:pt>
                <c:pt idx="30">
                  <c:v>1255</c:v>
                </c:pt>
                <c:pt idx="31">
                  <c:v>1218</c:v>
                </c:pt>
                <c:pt idx="32">
                  <c:v>1303</c:v>
                </c:pt>
                <c:pt idx="33">
                  <c:v>1277</c:v>
                </c:pt>
                <c:pt idx="34">
                  <c:v>1254</c:v>
                </c:pt>
                <c:pt idx="35">
                  <c:v>1200</c:v>
                </c:pt>
                <c:pt idx="36">
                  <c:v>1206</c:v>
                </c:pt>
                <c:pt idx="37">
                  <c:v>1154</c:v>
                </c:pt>
                <c:pt idx="38">
                  <c:v>1105</c:v>
                </c:pt>
                <c:pt idx="39">
                  <c:v>1025</c:v>
                </c:pt>
                <c:pt idx="40">
                  <c:v>978</c:v>
                </c:pt>
                <c:pt idx="41">
                  <c:v>928</c:v>
                </c:pt>
                <c:pt idx="42">
                  <c:v>813</c:v>
                </c:pt>
                <c:pt idx="43">
                  <c:v>786</c:v>
                </c:pt>
                <c:pt idx="44">
                  <c:v>820</c:v>
                </c:pt>
                <c:pt idx="45">
                  <c:v>808</c:v>
                </c:pt>
                <c:pt idx="46">
                  <c:v>754</c:v>
                </c:pt>
                <c:pt idx="47">
                  <c:v>809</c:v>
                </c:pt>
                <c:pt idx="48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F5-4051-AD34-BAF76EF70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79744"/>
        <c:axId val="131681280"/>
      </c:lineChart>
      <c:catAx>
        <c:axId val="131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681280"/>
        <c:crosses val="autoZero"/>
        <c:auto val="1"/>
        <c:lblAlgn val="ctr"/>
        <c:lblOffset val="100"/>
        <c:noMultiLvlLbl val="0"/>
      </c:catAx>
      <c:valAx>
        <c:axId val="13168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Totaal</a:t>
                </a:r>
                <a:r>
                  <a:rPr lang="nl-NL" baseline="0"/>
                  <a:t> a</a:t>
                </a:r>
                <a:r>
                  <a:rPr lang="nl-NL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679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nl-NL" sz="1600"/>
              <a:t>Registered crimes in The Netherlands, 1975 – 2023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'geregistreerde criminaliteit'!$C$5</c:f>
              <c:strCache>
                <c:ptCount val="1"/>
                <c:pt idx="0">
                  <c:v>Total number of offenses (x 1000)</c:v>
                </c:pt>
              </c:strCache>
            </c:strRef>
          </c:tx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0F-4DE4-80CD-7D3EC309E28A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0F-4DE4-80CD-7D3EC309E28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0F-4DE4-80CD-7D3EC309E28A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0F-4DE4-80CD-7D3EC309E28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F-4DE4-80CD-7D3EC309E28A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0F-4DE4-80CD-7D3EC309E28A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F-4DE4-80CD-7D3EC309E28A}"/>
                </c:ext>
              </c:extLst>
            </c:dLbl>
            <c:dLbl>
              <c:idx val="21"/>
              <c:layout>
                <c:manualLayout>
                  <c:x val="-3.4676481437156223E-2"/>
                  <c:y val="3.80339364091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836409699601876E-2"/>
                      <c:h val="3.64377386891982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0F-4DE4-80CD-7D3EC309E28A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0F-4DE4-80CD-7D3EC309E28A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F-4DE4-80CD-7D3EC309E28A}"/>
                </c:ext>
              </c:extLst>
            </c:dLbl>
            <c:dLbl>
              <c:idx val="31"/>
              <c:layout>
                <c:manualLayout>
                  <c:x val="-2.5990236562449236E-2"/>
                  <c:y val="3.2515071762382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0F-4DE4-80CD-7D3EC309E28A}"/>
                </c:ext>
              </c:extLst>
            </c:dLbl>
            <c:dLbl>
              <c:idx val="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0F-4DE4-80CD-7D3EC309E28A}"/>
                </c:ext>
              </c:extLst>
            </c:dLbl>
            <c:dLbl>
              <c:idx val="3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0F-4DE4-80CD-7D3EC309E28A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0F-4DE4-80CD-7D3EC309E28A}"/>
                </c:ext>
              </c:extLst>
            </c:dLbl>
            <c:dLbl>
              <c:idx val="4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0F-4DE4-80CD-7D3EC309E28A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0F-4DE4-80CD-7D3EC309E28A}"/>
                </c:ext>
              </c:extLst>
            </c:dLbl>
            <c:dLbl>
              <c:idx val="4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52-43D7-A5E1-4EB9CEE9560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'geregistreerde criminaliteit'!$A$6:$A$54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'geregistreerde criminaliteit'!$C$6:$C$54</c:f>
              <c:numCache>
                <c:formatCode>General</c:formatCode>
                <c:ptCount val="49"/>
                <c:pt idx="0">
                  <c:v>453</c:v>
                </c:pt>
                <c:pt idx="1">
                  <c:v>525</c:v>
                </c:pt>
                <c:pt idx="2">
                  <c:v>550</c:v>
                </c:pt>
                <c:pt idx="3">
                  <c:v>570</c:v>
                </c:pt>
                <c:pt idx="4">
                  <c:v>622</c:v>
                </c:pt>
                <c:pt idx="5">
                  <c:v>705</c:v>
                </c:pt>
                <c:pt idx="6">
                  <c:v>812</c:v>
                </c:pt>
                <c:pt idx="7">
                  <c:v>922</c:v>
                </c:pt>
                <c:pt idx="8">
                  <c:v>986</c:v>
                </c:pt>
                <c:pt idx="9">
                  <c:v>1083</c:v>
                </c:pt>
                <c:pt idx="10">
                  <c:v>1093</c:v>
                </c:pt>
                <c:pt idx="11">
                  <c:v>1097</c:v>
                </c:pt>
                <c:pt idx="12">
                  <c:v>1129</c:v>
                </c:pt>
                <c:pt idx="13">
                  <c:v>1146</c:v>
                </c:pt>
                <c:pt idx="14">
                  <c:v>1159</c:v>
                </c:pt>
                <c:pt idx="15">
                  <c:v>1150</c:v>
                </c:pt>
                <c:pt idx="16">
                  <c:v>1181</c:v>
                </c:pt>
                <c:pt idx="17">
                  <c:v>1268</c:v>
                </c:pt>
                <c:pt idx="18">
                  <c:v>1272</c:v>
                </c:pt>
                <c:pt idx="19">
                  <c:v>1313</c:v>
                </c:pt>
                <c:pt idx="20">
                  <c:v>1226</c:v>
                </c:pt>
                <c:pt idx="21">
                  <c:v>1186</c:v>
                </c:pt>
                <c:pt idx="22">
                  <c:v>1219</c:v>
                </c:pt>
                <c:pt idx="23">
                  <c:v>1234</c:v>
                </c:pt>
                <c:pt idx="24">
                  <c:v>1303</c:v>
                </c:pt>
                <c:pt idx="25">
                  <c:v>1328</c:v>
                </c:pt>
                <c:pt idx="26">
                  <c:v>1379</c:v>
                </c:pt>
                <c:pt idx="27">
                  <c:v>1401</c:v>
                </c:pt>
                <c:pt idx="28">
                  <c:v>1369</c:v>
                </c:pt>
                <c:pt idx="29">
                  <c:v>1319</c:v>
                </c:pt>
                <c:pt idx="30">
                  <c:v>1255</c:v>
                </c:pt>
                <c:pt idx="31">
                  <c:v>1218</c:v>
                </c:pt>
                <c:pt idx="32">
                  <c:v>1303</c:v>
                </c:pt>
                <c:pt idx="33">
                  <c:v>1277</c:v>
                </c:pt>
                <c:pt idx="34">
                  <c:v>1254</c:v>
                </c:pt>
                <c:pt idx="35">
                  <c:v>1200</c:v>
                </c:pt>
                <c:pt idx="36">
                  <c:v>1206</c:v>
                </c:pt>
                <c:pt idx="37">
                  <c:v>1154</c:v>
                </c:pt>
                <c:pt idx="38">
                  <c:v>1105</c:v>
                </c:pt>
                <c:pt idx="39">
                  <c:v>1025</c:v>
                </c:pt>
                <c:pt idx="40">
                  <c:v>978</c:v>
                </c:pt>
                <c:pt idx="41">
                  <c:v>928</c:v>
                </c:pt>
                <c:pt idx="42">
                  <c:v>813</c:v>
                </c:pt>
                <c:pt idx="43">
                  <c:v>786</c:v>
                </c:pt>
                <c:pt idx="44">
                  <c:v>820</c:v>
                </c:pt>
                <c:pt idx="45">
                  <c:v>808</c:v>
                </c:pt>
                <c:pt idx="46">
                  <c:v>754</c:v>
                </c:pt>
                <c:pt idx="47">
                  <c:v>809</c:v>
                </c:pt>
                <c:pt idx="48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0F-4DE4-80CD-7D3EC309E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79744"/>
        <c:axId val="131681280"/>
      </c:lineChart>
      <c:catAx>
        <c:axId val="131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681280"/>
        <c:crosses val="autoZero"/>
        <c:auto val="1"/>
        <c:lblAlgn val="ctr"/>
        <c:lblOffset val="100"/>
        <c:noMultiLvlLbl val="0"/>
      </c:catAx>
      <c:valAx>
        <c:axId val="13168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679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nl-NL" sz="1600"/>
              <a:t>Woninginbraken in Nederland, 1980 –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79441002243732"/>
          <c:y val="0.12857265104635643"/>
          <c:w val="0.86339449503054455"/>
          <c:h val="0.66312393432572758"/>
        </c:manualLayout>
      </c:layout>
      <c:lineChart>
        <c:grouping val="standard"/>
        <c:varyColors val="0"/>
        <c:ser>
          <c:idx val="0"/>
          <c:order val="0"/>
          <c:tx>
            <c:strRef>
              <c:f>woninginbraken!$B$1</c:f>
              <c:strCache>
                <c:ptCount val="1"/>
                <c:pt idx="0">
                  <c:v>Aantal woninginbraken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131644962436233E-3"/>
                  <c:y val="-3.32586163955842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42-4AB8-9BDA-BDB0742A2283}"/>
                </c:ext>
              </c:extLst>
            </c:dLbl>
            <c:dLbl>
              <c:idx val="3"/>
              <c:layout>
                <c:manualLayout>
                  <c:x val="-4.9154687900790535E-2"/>
                  <c:y val="-3.9262026553250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42-4AB8-9BDA-BDB0742A2283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C5-4CE1-9717-C47ED8E9E1D0}"/>
                </c:ext>
              </c:extLst>
            </c:dLbl>
            <c:dLbl>
              <c:idx val="11"/>
              <c:layout>
                <c:manualLayout>
                  <c:x val="-5.3189605292948604E-2"/>
                  <c:y val="4.0793317708086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C5-4CE1-9717-C47ED8E9E1D0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C5-4CE1-9717-C47ED8E9E1D0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C5-4CE1-9717-C47ED8E9E1D0}"/>
                </c:ext>
              </c:extLst>
            </c:dLbl>
            <c:dLbl>
              <c:idx val="26"/>
              <c:layout>
                <c:manualLayout>
                  <c:x val="-3.7499988424821995E-2"/>
                  <c:y val="-3.3821356272071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C5-4CE1-9717-C47ED8E9E1D0}"/>
                </c:ext>
              </c:extLst>
            </c:dLbl>
            <c:dLbl>
              <c:idx val="32"/>
              <c:layout>
                <c:manualLayout>
                  <c:x val="-2.7103973804909171E-2"/>
                  <c:y val="-3.793298757260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C5-4CE1-9717-C47ED8E9E1D0}"/>
                </c:ext>
              </c:extLst>
            </c:dLbl>
            <c:dLbl>
              <c:idx val="3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C5-4CE1-9717-C47ED8E9E1D0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42-4AB8-9BDA-BDB0742A2283}"/>
                </c:ext>
              </c:extLst>
            </c:dLbl>
            <c:dLbl>
              <c:idx val="4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B-4C71-B2A7-2F1449DEB98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woninginbraken!$A$2:$A$45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woninginbraken!$B$2:$B$45</c:f>
              <c:numCache>
                <c:formatCode>#,##0</c:formatCode>
                <c:ptCount val="44"/>
                <c:pt idx="0">
                  <c:v>53000</c:v>
                </c:pt>
                <c:pt idx="1">
                  <c:v>67700</c:v>
                </c:pt>
                <c:pt idx="2">
                  <c:v>82000</c:v>
                </c:pt>
                <c:pt idx="3">
                  <c:v>85800</c:v>
                </c:pt>
                <c:pt idx="4">
                  <c:v>98400</c:v>
                </c:pt>
                <c:pt idx="5">
                  <c:v>101700</c:v>
                </c:pt>
                <c:pt idx="6">
                  <c:v>103500</c:v>
                </c:pt>
                <c:pt idx="7">
                  <c:v>106500</c:v>
                </c:pt>
                <c:pt idx="8">
                  <c:v>112000</c:v>
                </c:pt>
                <c:pt idx="9">
                  <c:v>110100</c:v>
                </c:pt>
                <c:pt idx="10">
                  <c:v>102800</c:v>
                </c:pt>
                <c:pt idx="11">
                  <c:v>101000</c:v>
                </c:pt>
                <c:pt idx="12">
                  <c:v>112000</c:v>
                </c:pt>
                <c:pt idx="13">
                  <c:v>119800</c:v>
                </c:pt>
                <c:pt idx="14">
                  <c:v>123900</c:v>
                </c:pt>
                <c:pt idx="15">
                  <c:v>118100</c:v>
                </c:pt>
                <c:pt idx="16">
                  <c:v>106300</c:v>
                </c:pt>
                <c:pt idx="17">
                  <c:v>99100</c:v>
                </c:pt>
                <c:pt idx="18">
                  <c:v>96700</c:v>
                </c:pt>
                <c:pt idx="19">
                  <c:v>88400</c:v>
                </c:pt>
                <c:pt idx="20">
                  <c:v>87300</c:v>
                </c:pt>
                <c:pt idx="21">
                  <c:v>88000</c:v>
                </c:pt>
                <c:pt idx="22">
                  <c:v>80100</c:v>
                </c:pt>
                <c:pt idx="23">
                  <c:v>75300</c:v>
                </c:pt>
                <c:pt idx="24">
                  <c:v>73200</c:v>
                </c:pt>
                <c:pt idx="25">
                  <c:v>69600</c:v>
                </c:pt>
                <c:pt idx="26">
                  <c:v>67600</c:v>
                </c:pt>
                <c:pt idx="27">
                  <c:v>67700</c:v>
                </c:pt>
                <c:pt idx="28">
                  <c:v>70200</c:v>
                </c:pt>
                <c:pt idx="29">
                  <c:v>74000</c:v>
                </c:pt>
                <c:pt idx="30">
                  <c:v>82600</c:v>
                </c:pt>
                <c:pt idx="31">
                  <c:v>89250</c:v>
                </c:pt>
                <c:pt idx="32">
                  <c:v>91600</c:v>
                </c:pt>
                <c:pt idx="33">
                  <c:v>87500</c:v>
                </c:pt>
                <c:pt idx="34">
                  <c:v>71100</c:v>
                </c:pt>
                <c:pt idx="35">
                  <c:v>64600</c:v>
                </c:pt>
                <c:pt idx="36">
                  <c:v>55500</c:v>
                </c:pt>
                <c:pt idx="37">
                  <c:v>49100</c:v>
                </c:pt>
                <c:pt idx="38">
                  <c:v>42700</c:v>
                </c:pt>
                <c:pt idx="39">
                  <c:v>39400</c:v>
                </c:pt>
                <c:pt idx="40">
                  <c:v>30500</c:v>
                </c:pt>
                <c:pt idx="41">
                  <c:v>23550</c:v>
                </c:pt>
                <c:pt idx="42">
                  <c:v>24385</c:v>
                </c:pt>
                <c:pt idx="43">
                  <c:v>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C5-4CE1-9717-C47ED8E9E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75232"/>
        <c:axId val="94176768"/>
      </c:lineChart>
      <c:catAx>
        <c:axId val="941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nl-NL"/>
          </a:p>
        </c:txPr>
        <c:crossAx val="94176768"/>
        <c:crosses val="autoZero"/>
        <c:auto val="1"/>
        <c:lblAlgn val="ctr"/>
        <c:lblOffset val="100"/>
        <c:tickMarkSkip val="1"/>
        <c:noMultiLvlLbl val="0"/>
      </c:catAx>
      <c:valAx>
        <c:axId val="94176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Totaal</a:t>
                </a:r>
                <a:r>
                  <a:rPr lang="nl-NL" baseline="0"/>
                  <a:t> a</a:t>
                </a:r>
                <a:r>
                  <a:rPr lang="nl-NL"/>
                  <a:t>antal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94175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nl-NL" sz="1600" baseline="0"/>
              <a:t>Domestic burglaries in The Netherlands</a:t>
            </a:r>
            <a:r>
              <a:rPr lang="nl-NL" sz="1600"/>
              <a:t>, 1980 –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79441002243732"/>
          <c:y val="0.12857265104635643"/>
          <c:w val="0.86339449503054455"/>
          <c:h val="0.66312393432572758"/>
        </c:manualLayout>
      </c:layout>
      <c:lineChart>
        <c:grouping val="standard"/>
        <c:varyColors val="0"/>
        <c:ser>
          <c:idx val="0"/>
          <c:order val="0"/>
          <c:tx>
            <c:strRef>
              <c:f>woninginbraken!$C$1</c:f>
              <c:strCache>
                <c:ptCount val="1"/>
                <c:pt idx="0">
                  <c:v>Total number of home burglaries 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131644962436233E-3"/>
                  <c:y val="-3.32586163955842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0F-4DBB-81F2-6112C89A1BC8}"/>
                </c:ext>
              </c:extLst>
            </c:dLbl>
            <c:dLbl>
              <c:idx val="3"/>
              <c:layout>
                <c:manualLayout>
                  <c:x val="-4.9154687900790535E-2"/>
                  <c:y val="-3.9262026553250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0F-4DBB-81F2-6112C89A1BC8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0F-4DBB-81F2-6112C89A1BC8}"/>
                </c:ext>
              </c:extLst>
            </c:dLbl>
            <c:dLbl>
              <c:idx val="11"/>
              <c:layout>
                <c:manualLayout>
                  <c:x val="-5.3189605292948604E-2"/>
                  <c:y val="4.0793317708086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F-4DBB-81F2-6112C89A1BC8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F-4DBB-81F2-6112C89A1BC8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F-4DBB-81F2-6112C89A1BC8}"/>
                </c:ext>
              </c:extLst>
            </c:dLbl>
            <c:dLbl>
              <c:idx val="26"/>
              <c:layout>
                <c:manualLayout>
                  <c:x val="-3.7499988424821995E-2"/>
                  <c:y val="-3.3821356272071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0F-4DBB-81F2-6112C89A1BC8}"/>
                </c:ext>
              </c:extLst>
            </c:dLbl>
            <c:dLbl>
              <c:idx val="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0F-4DBB-81F2-6112C89A1BC8}"/>
                </c:ext>
              </c:extLst>
            </c:dLbl>
            <c:dLbl>
              <c:idx val="3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0F-4DBB-81F2-6112C89A1BC8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0F-4DBB-81F2-6112C89A1BC8}"/>
                </c:ext>
              </c:extLst>
            </c:dLbl>
            <c:dLbl>
              <c:idx val="4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0C-401D-BCC5-C4265B846CF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woninginbraken!$A$2:$A$45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woninginbraken!$C$2:$C$45</c:f>
              <c:numCache>
                <c:formatCode>#,##0</c:formatCode>
                <c:ptCount val="44"/>
                <c:pt idx="0">
                  <c:v>53000</c:v>
                </c:pt>
                <c:pt idx="1">
                  <c:v>67700</c:v>
                </c:pt>
                <c:pt idx="2">
                  <c:v>82000</c:v>
                </c:pt>
                <c:pt idx="3">
                  <c:v>85800</c:v>
                </c:pt>
                <c:pt idx="4">
                  <c:v>98400</c:v>
                </c:pt>
                <c:pt idx="5">
                  <c:v>101700</c:v>
                </c:pt>
                <c:pt idx="6">
                  <c:v>103500</c:v>
                </c:pt>
                <c:pt idx="7">
                  <c:v>106500</c:v>
                </c:pt>
                <c:pt idx="8">
                  <c:v>112000</c:v>
                </c:pt>
                <c:pt idx="9">
                  <c:v>110100</c:v>
                </c:pt>
                <c:pt idx="10">
                  <c:v>102800</c:v>
                </c:pt>
                <c:pt idx="11">
                  <c:v>101000</c:v>
                </c:pt>
                <c:pt idx="12">
                  <c:v>112000</c:v>
                </c:pt>
                <c:pt idx="13">
                  <c:v>119800</c:v>
                </c:pt>
                <c:pt idx="14">
                  <c:v>123900</c:v>
                </c:pt>
                <c:pt idx="15">
                  <c:v>118100</c:v>
                </c:pt>
                <c:pt idx="16">
                  <c:v>106300</c:v>
                </c:pt>
                <c:pt idx="17">
                  <c:v>99100</c:v>
                </c:pt>
                <c:pt idx="18">
                  <c:v>96700</c:v>
                </c:pt>
                <c:pt idx="19">
                  <c:v>88400</c:v>
                </c:pt>
                <c:pt idx="20">
                  <c:v>87300</c:v>
                </c:pt>
                <c:pt idx="21">
                  <c:v>88000</c:v>
                </c:pt>
                <c:pt idx="22">
                  <c:v>80100</c:v>
                </c:pt>
                <c:pt idx="23">
                  <c:v>75300</c:v>
                </c:pt>
                <c:pt idx="24">
                  <c:v>73200</c:v>
                </c:pt>
                <c:pt idx="25">
                  <c:v>69600</c:v>
                </c:pt>
                <c:pt idx="26">
                  <c:v>67600</c:v>
                </c:pt>
                <c:pt idx="27">
                  <c:v>67700</c:v>
                </c:pt>
                <c:pt idx="28">
                  <c:v>70200</c:v>
                </c:pt>
                <c:pt idx="29">
                  <c:v>74000</c:v>
                </c:pt>
                <c:pt idx="30">
                  <c:v>82600</c:v>
                </c:pt>
                <c:pt idx="31">
                  <c:v>89250</c:v>
                </c:pt>
                <c:pt idx="32">
                  <c:v>91600</c:v>
                </c:pt>
                <c:pt idx="33">
                  <c:v>87500</c:v>
                </c:pt>
                <c:pt idx="34">
                  <c:v>71100</c:v>
                </c:pt>
                <c:pt idx="35">
                  <c:v>64600</c:v>
                </c:pt>
                <c:pt idx="36">
                  <c:v>55500</c:v>
                </c:pt>
                <c:pt idx="37">
                  <c:v>49100</c:v>
                </c:pt>
                <c:pt idx="38">
                  <c:v>42700</c:v>
                </c:pt>
                <c:pt idx="39">
                  <c:v>39400</c:v>
                </c:pt>
                <c:pt idx="40">
                  <c:v>30500</c:v>
                </c:pt>
                <c:pt idx="41">
                  <c:v>23550</c:v>
                </c:pt>
                <c:pt idx="42">
                  <c:v>24385</c:v>
                </c:pt>
                <c:pt idx="43">
                  <c:v>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00F-4DBB-81F2-6112C89A1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75232"/>
        <c:axId val="94176768"/>
      </c:lineChart>
      <c:catAx>
        <c:axId val="941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nl-NL"/>
          </a:p>
        </c:txPr>
        <c:crossAx val="94176768"/>
        <c:crosses val="autoZero"/>
        <c:auto val="1"/>
        <c:lblAlgn val="ctr"/>
        <c:lblOffset val="100"/>
        <c:tickMarkSkip val="1"/>
        <c:noMultiLvlLbl val="0"/>
      </c:catAx>
      <c:valAx>
        <c:axId val="94176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175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nl-NL" sz="1600"/>
              <a:t>Moorden in Nederland, 1996</a:t>
            </a:r>
            <a:r>
              <a:rPr lang="nl-NL" sz="1600" baseline="0"/>
              <a:t> - 2022</a:t>
            </a:r>
            <a:endParaRPr lang="nl-NL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moord!$B$1</c:f>
              <c:strCache>
                <c:ptCount val="1"/>
                <c:pt idx="0">
                  <c:v>Totaal aantal moorden</c:v>
                </c:pt>
              </c:strCache>
            </c:strRef>
          </c:tx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81-4C53-8D40-7B6B3E417A6F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81-4C53-8D40-7B6B3E417A6F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81-4C53-8D40-7B6B3E417A6F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81-4C53-8D40-7B6B3E417A6F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81-4C53-8D40-7B6B3E417A6F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81-4C53-8D40-7B6B3E417A6F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81-4C53-8D40-7B6B3E417A6F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81-4C53-8D40-7B6B3E417A6F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81-4C53-8D40-7B6B3E417A6F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81-4C53-8D40-7B6B3E417A6F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4-4AD1-8479-D0C9193355A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moord!$A$2:$A$28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moord!$B$2:$B$28</c:f>
              <c:numCache>
                <c:formatCode>General</c:formatCode>
                <c:ptCount val="27"/>
                <c:pt idx="0">
                  <c:v>239</c:v>
                </c:pt>
                <c:pt idx="1">
                  <c:v>237</c:v>
                </c:pt>
                <c:pt idx="2">
                  <c:v>208</c:v>
                </c:pt>
                <c:pt idx="3">
                  <c:v>230</c:v>
                </c:pt>
                <c:pt idx="4">
                  <c:v>223</c:v>
                </c:pt>
                <c:pt idx="5">
                  <c:v>264</c:v>
                </c:pt>
                <c:pt idx="6">
                  <c:v>224</c:v>
                </c:pt>
                <c:pt idx="7">
                  <c:v>244</c:v>
                </c:pt>
                <c:pt idx="8">
                  <c:v>223</c:v>
                </c:pt>
                <c:pt idx="9">
                  <c:v>196</c:v>
                </c:pt>
                <c:pt idx="10">
                  <c:v>159</c:v>
                </c:pt>
                <c:pt idx="11">
                  <c:v>164</c:v>
                </c:pt>
                <c:pt idx="12">
                  <c:v>176</c:v>
                </c:pt>
                <c:pt idx="13">
                  <c:v>173</c:v>
                </c:pt>
                <c:pt idx="14">
                  <c:v>157</c:v>
                </c:pt>
                <c:pt idx="15">
                  <c:v>169</c:v>
                </c:pt>
                <c:pt idx="16">
                  <c:v>162</c:v>
                </c:pt>
                <c:pt idx="17">
                  <c:v>145</c:v>
                </c:pt>
                <c:pt idx="18">
                  <c:v>137</c:v>
                </c:pt>
                <c:pt idx="19">
                  <c:v>115</c:v>
                </c:pt>
                <c:pt idx="20">
                  <c:v>110</c:v>
                </c:pt>
                <c:pt idx="21">
                  <c:v>159</c:v>
                </c:pt>
                <c:pt idx="22">
                  <c:v>119</c:v>
                </c:pt>
                <c:pt idx="23">
                  <c:v>117</c:v>
                </c:pt>
                <c:pt idx="24">
                  <c:v>121</c:v>
                </c:pt>
                <c:pt idx="25">
                  <c:v>126</c:v>
                </c:pt>
                <c:pt idx="26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781-4C53-8D40-7B6B3E41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2880"/>
        <c:axId val="94208768"/>
      </c:lineChart>
      <c:lineChart>
        <c:grouping val="standard"/>
        <c:varyColors val="0"/>
        <c:ser>
          <c:idx val="1"/>
          <c:order val="1"/>
          <c:tx>
            <c:strRef>
              <c:f>moord!$C$1</c:f>
              <c:strCache>
                <c:ptCount val="1"/>
                <c:pt idx="0">
                  <c:v>Per mln. van gemiddelde bevolking </c:v>
                </c:pt>
              </c:strCache>
            </c:strRef>
          </c:tx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81-4C53-8D40-7B6B3E417A6F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81-4C53-8D40-7B6B3E417A6F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81-4C53-8D40-7B6B3E417A6F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81-4C53-8D40-7B6B3E417A6F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81-4C53-8D40-7B6B3E417A6F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81-4C53-8D40-7B6B3E417A6F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81-4C53-8D40-7B6B3E417A6F}"/>
                </c:ext>
              </c:extLst>
            </c:dLbl>
            <c:dLbl>
              <c:idx val="1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81-4C53-8D40-7B6B3E417A6F}"/>
                </c:ext>
              </c:extLst>
            </c:dLbl>
            <c:dLbl>
              <c:idx val="2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81-4C53-8D40-7B6B3E417A6F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81-4C53-8D40-7B6B3E417A6F}"/>
                </c:ext>
              </c:extLst>
            </c:dLbl>
            <c:dLbl>
              <c:idx val="2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4-4AD1-8479-D0C9193355A6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moord!$A$2:$A$28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moord!$C$2:$C$28</c:f>
              <c:numCache>
                <c:formatCode>0.0</c:formatCode>
                <c:ptCount val="27"/>
                <c:pt idx="0">
                  <c:v>15.425436441425392</c:v>
                </c:pt>
                <c:pt idx="1">
                  <c:v>15.224408748523409</c:v>
                </c:pt>
                <c:pt idx="2">
                  <c:v>13.28717572903156</c:v>
                </c:pt>
                <c:pt idx="3">
                  <c:v>14.593700280294222</c:v>
                </c:pt>
                <c:pt idx="4">
                  <c:v>14.057028671925972</c:v>
                </c:pt>
                <c:pt idx="5">
                  <c:v>16.513339682212038</c:v>
                </c:pt>
                <c:pt idx="6">
                  <c:v>13.908477869221191</c:v>
                </c:pt>
                <c:pt idx="7">
                  <c:v>15.068637644470563</c:v>
                </c:pt>
                <c:pt idx="8">
                  <c:v>13.71629727386439</c:v>
                </c:pt>
                <c:pt idx="9">
                  <c:v>12.020464718525487</c:v>
                </c:pt>
                <c:pt idx="10">
                  <c:v>9.7341714107997888</c:v>
                </c:pt>
                <c:pt idx="11">
                  <c:v>10.025680413586215</c:v>
                </c:pt>
                <c:pt idx="12">
                  <c:v>10.728175523192091</c:v>
                </c:pt>
                <c:pt idx="13">
                  <c:v>10.493887856248538</c:v>
                </c:pt>
                <c:pt idx="14">
                  <c:v>9.472102817081808</c:v>
                </c:pt>
                <c:pt idx="15">
                  <c:v>10.146616202561042</c:v>
                </c:pt>
                <c:pt idx="16">
                  <c:v>9.6830024097526248</c:v>
                </c:pt>
                <c:pt idx="17">
                  <c:v>8.6414584397995782</c:v>
                </c:pt>
                <c:pt idx="18">
                  <c:v>8.1405696937048262</c:v>
                </c:pt>
                <c:pt idx="19">
                  <c:v>6.8044414186704172</c:v>
                </c:pt>
                <c:pt idx="20">
                  <c:v>6.4785454134254312</c:v>
                </c:pt>
                <c:pt idx="21">
                  <c:v>9.3083121998544982</c:v>
                </c:pt>
                <c:pt idx="22">
                  <c:v>6.9262218844864503</c:v>
                </c:pt>
                <c:pt idx="23">
                  <c:v>6.7699859097498383</c:v>
                </c:pt>
                <c:pt idx="24">
                  <c:v>6.9509929148701559</c:v>
                </c:pt>
                <c:pt idx="25">
                  <c:v>7.2101292015096643</c:v>
                </c:pt>
                <c:pt idx="26">
                  <c:v>8.0724602220995312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781-4C53-8D40-7B6B3E41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2864"/>
        <c:axId val="94210688"/>
      </c:lineChart>
      <c:catAx>
        <c:axId val="942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nl-NL"/>
          </a:p>
        </c:txPr>
        <c:crossAx val="94208768"/>
        <c:crosses val="autoZero"/>
        <c:auto val="1"/>
        <c:lblAlgn val="ctr"/>
        <c:lblOffset val="100"/>
        <c:noMultiLvlLbl val="0"/>
      </c:catAx>
      <c:valAx>
        <c:axId val="9420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Totaal</a:t>
                </a:r>
                <a:r>
                  <a:rPr lang="nl-NL" baseline="0"/>
                  <a:t> a</a:t>
                </a:r>
                <a:r>
                  <a:rPr lang="nl-NL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202880"/>
        <c:crosses val="autoZero"/>
        <c:crossBetween val="between"/>
      </c:valAx>
      <c:valAx>
        <c:axId val="94210688"/>
        <c:scaling>
          <c:orientation val="minMax"/>
          <c:max val="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Aantal per mln. van gemid. bevolking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4212864"/>
        <c:crosses val="max"/>
        <c:crossBetween val="between"/>
      </c:valAx>
      <c:catAx>
        <c:axId val="9421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106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nl-NL" sz="1600"/>
              <a:t>Murders in The</a:t>
            </a:r>
            <a:r>
              <a:rPr lang="nl-NL" sz="1600" baseline="0"/>
              <a:t> Netherlands</a:t>
            </a:r>
            <a:r>
              <a:rPr lang="nl-NL" sz="1600"/>
              <a:t>, 1996</a:t>
            </a:r>
            <a:r>
              <a:rPr lang="nl-NL" sz="1600" baseline="0"/>
              <a:t> - 2022</a:t>
            </a:r>
            <a:endParaRPr lang="nl-NL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moord!$F$1</c:f>
              <c:strCache>
                <c:ptCount val="1"/>
                <c:pt idx="0">
                  <c:v>Total number of murders</c:v>
                </c:pt>
              </c:strCache>
            </c:strRef>
          </c:tx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11-47AE-B7D0-5C5ABA450A05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11-47AE-B7D0-5C5ABA450A05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11-47AE-B7D0-5C5ABA450A05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11-47AE-B7D0-5C5ABA450A05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11-47AE-B7D0-5C5ABA450A05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11-47AE-B7D0-5C5ABA450A05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11-47AE-B7D0-5C5ABA450A05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11-47AE-B7D0-5C5ABA450A05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11-47AE-B7D0-5C5ABA450A05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11-47AE-B7D0-5C5ABA450A05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8-4D5F-9CE4-BECA9EA35D6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moord!$A$2:$A$28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moord!$F$2:$F$28</c:f>
              <c:numCache>
                <c:formatCode>General</c:formatCode>
                <c:ptCount val="27"/>
                <c:pt idx="0">
                  <c:v>239</c:v>
                </c:pt>
                <c:pt idx="1">
                  <c:v>237</c:v>
                </c:pt>
                <c:pt idx="2">
                  <c:v>208</c:v>
                </c:pt>
                <c:pt idx="3">
                  <c:v>230</c:v>
                </c:pt>
                <c:pt idx="4">
                  <c:v>223</c:v>
                </c:pt>
                <c:pt idx="5">
                  <c:v>264</c:v>
                </c:pt>
                <c:pt idx="6">
                  <c:v>224</c:v>
                </c:pt>
                <c:pt idx="7">
                  <c:v>244</c:v>
                </c:pt>
                <c:pt idx="8">
                  <c:v>223</c:v>
                </c:pt>
                <c:pt idx="9">
                  <c:v>196</c:v>
                </c:pt>
                <c:pt idx="10">
                  <c:v>159</c:v>
                </c:pt>
                <c:pt idx="11">
                  <c:v>164</c:v>
                </c:pt>
                <c:pt idx="12">
                  <c:v>176</c:v>
                </c:pt>
                <c:pt idx="13">
                  <c:v>173</c:v>
                </c:pt>
                <c:pt idx="14">
                  <c:v>157</c:v>
                </c:pt>
                <c:pt idx="15">
                  <c:v>169</c:v>
                </c:pt>
                <c:pt idx="16">
                  <c:v>162</c:v>
                </c:pt>
                <c:pt idx="17">
                  <c:v>145</c:v>
                </c:pt>
                <c:pt idx="18">
                  <c:v>137</c:v>
                </c:pt>
                <c:pt idx="19">
                  <c:v>115</c:v>
                </c:pt>
                <c:pt idx="20">
                  <c:v>110</c:v>
                </c:pt>
                <c:pt idx="21">
                  <c:v>159</c:v>
                </c:pt>
                <c:pt idx="22">
                  <c:v>119</c:v>
                </c:pt>
                <c:pt idx="23">
                  <c:v>117</c:v>
                </c:pt>
                <c:pt idx="24">
                  <c:v>121</c:v>
                </c:pt>
                <c:pt idx="25">
                  <c:v>126</c:v>
                </c:pt>
                <c:pt idx="26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611-47AE-B7D0-5C5ABA450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2880"/>
        <c:axId val="94208768"/>
      </c:lineChart>
      <c:lineChart>
        <c:grouping val="standard"/>
        <c:varyColors val="0"/>
        <c:ser>
          <c:idx val="1"/>
          <c:order val="1"/>
          <c:tx>
            <c:strRef>
              <c:f>moord!$G$1</c:f>
              <c:strCache>
                <c:ptCount val="1"/>
                <c:pt idx="0">
                  <c:v>per million of the average population</c:v>
                </c:pt>
              </c:strCache>
            </c:strRef>
          </c:tx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11-47AE-B7D0-5C5ABA450A05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11-47AE-B7D0-5C5ABA450A05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11-47AE-B7D0-5C5ABA450A05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11-47AE-B7D0-5C5ABA450A05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11-47AE-B7D0-5C5ABA450A05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11-47AE-B7D0-5C5ABA450A05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11-47AE-B7D0-5C5ABA450A05}"/>
                </c:ext>
              </c:extLst>
            </c:dLbl>
            <c:dLbl>
              <c:idx val="1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11-47AE-B7D0-5C5ABA450A05}"/>
                </c:ext>
              </c:extLst>
            </c:dLbl>
            <c:dLbl>
              <c:idx val="2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11-47AE-B7D0-5C5ABA450A05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11-47AE-B7D0-5C5ABA450A05}"/>
                </c:ext>
              </c:extLst>
            </c:dLbl>
            <c:dLbl>
              <c:idx val="2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8-4D5F-9CE4-BECA9EA35D6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moord!$A$2:$A$28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moord!$G$2:$G$28</c:f>
              <c:numCache>
                <c:formatCode>0.0</c:formatCode>
                <c:ptCount val="27"/>
                <c:pt idx="0">
                  <c:v>15.425436441425392</c:v>
                </c:pt>
                <c:pt idx="1">
                  <c:v>15.224408748523409</c:v>
                </c:pt>
                <c:pt idx="2">
                  <c:v>13.28717572903156</c:v>
                </c:pt>
                <c:pt idx="3">
                  <c:v>14.593700280294222</c:v>
                </c:pt>
                <c:pt idx="4">
                  <c:v>14.057028671925972</c:v>
                </c:pt>
                <c:pt idx="5">
                  <c:v>16.513339682212038</c:v>
                </c:pt>
                <c:pt idx="6">
                  <c:v>13.908477869221191</c:v>
                </c:pt>
                <c:pt idx="7">
                  <c:v>15.068637644470563</c:v>
                </c:pt>
                <c:pt idx="8">
                  <c:v>13.71629727386439</c:v>
                </c:pt>
                <c:pt idx="9">
                  <c:v>12.020464718525487</c:v>
                </c:pt>
                <c:pt idx="10">
                  <c:v>9.7341714107997888</c:v>
                </c:pt>
                <c:pt idx="11">
                  <c:v>10.025680413586215</c:v>
                </c:pt>
                <c:pt idx="12">
                  <c:v>10.728175523192091</c:v>
                </c:pt>
                <c:pt idx="13">
                  <c:v>10.493887856248538</c:v>
                </c:pt>
                <c:pt idx="14">
                  <c:v>9.472102817081808</c:v>
                </c:pt>
                <c:pt idx="15">
                  <c:v>10.146616202561042</c:v>
                </c:pt>
                <c:pt idx="16">
                  <c:v>9.6830024097526248</c:v>
                </c:pt>
                <c:pt idx="17">
                  <c:v>8.6414584397995782</c:v>
                </c:pt>
                <c:pt idx="18">
                  <c:v>8.1405696937048262</c:v>
                </c:pt>
                <c:pt idx="19">
                  <c:v>6.8044414186704172</c:v>
                </c:pt>
                <c:pt idx="20">
                  <c:v>6.4785454134254312</c:v>
                </c:pt>
                <c:pt idx="21">
                  <c:v>9.3083121998544982</c:v>
                </c:pt>
                <c:pt idx="22">
                  <c:v>6.9262218844864503</c:v>
                </c:pt>
                <c:pt idx="23">
                  <c:v>6.7699859097498383</c:v>
                </c:pt>
                <c:pt idx="24">
                  <c:v>6.9509929148701559</c:v>
                </c:pt>
                <c:pt idx="25">
                  <c:v>7.2101292015096643</c:v>
                </c:pt>
                <c:pt idx="26">
                  <c:v>8.0724602220995312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611-47AE-B7D0-5C5ABA450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2864"/>
        <c:axId val="94210688"/>
      </c:lineChart>
      <c:catAx>
        <c:axId val="942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nl-NL"/>
          </a:p>
        </c:txPr>
        <c:crossAx val="94208768"/>
        <c:crosses val="autoZero"/>
        <c:auto val="1"/>
        <c:lblAlgn val="ctr"/>
        <c:lblOffset val="100"/>
        <c:noMultiLvlLbl val="0"/>
      </c:catAx>
      <c:valAx>
        <c:axId val="9420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Totaal</a:t>
                </a:r>
                <a:r>
                  <a:rPr lang="nl-NL" baseline="0"/>
                  <a:t> number of murders</a:t>
                </a:r>
                <a:endParaRPr lang="nl-NL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202880"/>
        <c:crosses val="autoZero"/>
        <c:crossBetween val="between"/>
      </c:valAx>
      <c:valAx>
        <c:axId val="94210688"/>
        <c:scaling>
          <c:orientation val="minMax"/>
          <c:max val="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Total per mln. of the avarage population</a:t>
                </a:r>
              </a:p>
            </c:rich>
          </c:tx>
          <c:layout>
            <c:manualLayout>
              <c:xMode val="edge"/>
              <c:yMode val="edge"/>
              <c:x val="0.94769453219545163"/>
              <c:y val="0.1138898102058261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94212864"/>
        <c:crosses val="max"/>
        <c:crossBetween val="between"/>
      </c:valAx>
      <c:catAx>
        <c:axId val="9421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106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="1"/>
              <a:t>Commercial robberies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Crimes'!$B$7</c:f>
              <c:strCache>
                <c:ptCount val="1"/>
                <c:pt idx="0">
                  <c:v>Robberies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Crimes'!$B$9:$B$23</c:f>
              <c:numCache>
                <c:formatCode>#,##0</c:formatCode>
                <c:ptCount val="15"/>
                <c:pt idx="0">
                  <c:v>3060</c:v>
                </c:pt>
                <c:pt idx="1">
                  <c:v>2770</c:v>
                </c:pt>
                <c:pt idx="2">
                  <c:v>2520</c:v>
                </c:pt>
                <c:pt idx="3">
                  <c:v>2140</c:v>
                </c:pt>
                <c:pt idx="4">
                  <c:v>1700</c:v>
                </c:pt>
                <c:pt idx="5">
                  <c:v>1330</c:v>
                </c:pt>
                <c:pt idx="6">
                  <c:v>1230</c:v>
                </c:pt>
                <c:pt idx="7">
                  <c:v>1160</c:v>
                </c:pt>
                <c:pt idx="8">
                  <c:v>1120</c:v>
                </c:pt>
                <c:pt idx="9">
                  <c:v>1160</c:v>
                </c:pt>
                <c:pt idx="10">
                  <c:v>1190</c:v>
                </c:pt>
                <c:pt idx="11">
                  <c:v>910</c:v>
                </c:pt>
                <c:pt idx="12">
                  <c:v>690</c:v>
                </c:pt>
                <c:pt idx="13">
                  <c:v>670</c:v>
                </c:pt>
                <c:pt idx="14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F-4BCF-961E-F656893A6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'High Impact Crimes'!$A$6</c:f>
          <c:strCache>
            <c:ptCount val="1"/>
            <c:pt idx="0">
              <c:v>Geregistreerde HIC-delicten in Nederland 2009-2023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Crimes'!$B$8</c:f>
              <c:strCache>
                <c:ptCount val="1"/>
                <c:pt idx="0">
                  <c:v>Overvallen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Crimes'!$B$9:$B$23</c:f>
              <c:numCache>
                <c:formatCode>#,##0</c:formatCode>
                <c:ptCount val="15"/>
                <c:pt idx="0">
                  <c:v>3060</c:v>
                </c:pt>
                <c:pt idx="1">
                  <c:v>2770</c:v>
                </c:pt>
                <c:pt idx="2">
                  <c:v>2520</c:v>
                </c:pt>
                <c:pt idx="3">
                  <c:v>2140</c:v>
                </c:pt>
                <c:pt idx="4">
                  <c:v>1700</c:v>
                </c:pt>
                <c:pt idx="5">
                  <c:v>1330</c:v>
                </c:pt>
                <c:pt idx="6">
                  <c:v>1230</c:v>
                </c:pt>
                <c:pt idx="7">
                  <c:v>1160</c:v>
                </c:pt>
                <c:pt idx="8">
                  <c:v>1120</c:v>
                </c:pt>
                <c:pt idx="9">
                  <c:v>1160</c:v>
                </c:pt>
                <c:pt idx="10">
                  <c:v>1190</c:v>
                </c:pt>
                <c:pt idx="11">
                  <c:v>910</c:v>
                </c:pt>
                <c:pt idx="12">
                  <c:v>690</c:v>
                </c:pt>
                <c:pt idx="13">
                  <c:v>670</c:v>
                </c:pt>
                <c:pt idx="14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9-4CB4-9A10-A7B99638746F}"/>
            </c:ext>
          </c:extLst>
        </c:ser>
        <c:ser>
          <c:idx val="0"/>
          <c:order val="1"/>
          <c:tx>
            <c:strRef>
              <c:f>'High Impact Crimes'!$C$8</c:f>
              <c:strCache>
                <c:ptCount val="1"/>
                <c:pt idx="0">
                  <c:v>Straatroof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Crimes'!$C$9:$C$23</c:f>
              <c:numCache>
                <c:formatCode>#,##0</c:formatCode>
                <c:ptCount val="15"/>
                <c:pt idx="0">
                  <c:v>8390</c:v>
                </c:pt>
                <c:pt idx="1">
                  <c:v>8260</c:v>
                </c:pt>
                <c:pt idx="2">
                  <c:v>8520</c:v>
                </c:pt>
                <c:pt idx="3">
                  <c:v>8150</c:v>
                </c:pt>
                <c:pt idx="4">
                  <c:v>7180</c:v>
                </c:pt>
                <c:pt idx="5">
                  <c:v>5520</c:v>
                </c:pt>
                <c:pt idx="6">
                  <c:v>4820</c:v>
                </c:pt>
                <c:pt idx="7">
                  <c:v>4260</c:v>
                </c:pt>
                <c:pt idx="8">
                  <c:v>3670</c:v>
                </c:pt>
                <c:pt idx="9">
                  <c:v>3580</c:v>
                </c:pt>
                <c:pt idx="10">
                  <c:v>3850</c:v>
                </c:pt>
                <c:pt idx="11">
                  <c:v>3230</c:v>
                </c:pt>
                <c:pt idx="12">
                  <c:v>2350</c:v>
                </c:pt>
                <c:pt idx="13">
                  <c:v>2505</c:v>
                </c:pt>
                <c:pt idx="14">
                  <c:v>2450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69-4CB4-9A10-A7B99638746F}"/>
            </c:ext>
          </c:extLst>
        </c:ser>
        <c:ser>
          <c:idx val="2"/>
          <c:order val="2"/>
          <c:tx>
            <c:strRef>
              <c:f>'High Impact Crimes'!$D$8</c:f>
              <c:strCache>
                <c:ptCount val="1"/>
                <c:pt idx="0">
                  <c:v>Woninginbraak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Crimes'!$D$9:$D$23</c:f>
              <c:numCache>
                <c:formatCode>#,##0</c:formatCode>
                <c:ptCount val="15"/>
                <c:pt idx="0">
                  <c:v>74130</c:v>
                </c:pt>
                <c:pt idx="1">
                  <c:v>82520</c:v>
                </c:pt>
                <c:pt idx="2">
                  <c:v>88960</c:v>
                </c:pt>
                <c:pt idx="3">
                  <c:v>91930</c:v>
                </c:pt>
                <c:pt idx="4">
                  <c:v>87720</c:v>
                </c:pt>
                <c:pt idx="5">
                  <c:v>71230</c:v>
                </c:pt>
                <c:pt idx="6">
                  <c:v>64560</c:v>
                </c:pt>
                <c:pt idx="7">
                  <c:v>55470</c:v>
                </c:pt>
                <c:pt idx="8">
                  <c:v>49124</c:v>
                </c:pt>
                <c:pt idx="9">
                  <c:v>42662</c:v>
                </c:pt>
                <c:pt idx="10">
                  <c:v>39365</c:v>
                </c:pt>
                <c:pt idx="11">
                  <c:v>30552</c:v>
                </c:pt>
                <c:pt idx="12">
                  <c:v>23550</c:v>
                </c:pt>
                <c:pt idx="13">
                  <c:v>24385</c:v>
                </c:pt>
                <c:pt idx="14">
                  <c:v>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69-4CB4-9A10-A7B99638746F}"/>
            </c:ext>
          </c:extLst>
        </c:ser>
        <c:ser>
          <c:idx val="3"/>
          <c:order val="3"/>
          <c:tx>
            <c:strRef>
              <c:f>'High Impact Crimes'!$E$8</c:f>
              <c:strCache>
                <c:ptCount val="1"/>
                <c:pt idx="0">
                  <c:v>Geweld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Crimes'!$E$9:$E$23</c:f>
              <c:numCache>
                <c:formatCode>#,##0</c:formatCode>
                <c:ptCount val="15"/>
                <c:pt idx="0">
                  <c:v>110096</c:v>
                </c:pt>
                <c:pt idx="1">
                  <c:v>106100</c:v>
                </c:pt>
                <c:pt idx="2">
                  <c:v>105000</c:v>
                </c:pt>
                <c:pt idx="3">
                  <c:v>101420</c:v>
                </c:pt>
                <c:pt idx="4">
                  <c:v>94960</c:v>
                </c:pt>
                <c:pt idx="5">
                  <c:v>90350</c:v>
                </c:pt>
                <c:pt idx="6">
                  <c:v>84750</c:v>
                </c:pt>
                <c:pt idx="7">
                  <c:v>81970</c:v>
                </c:pt>
                <c:pt idx="8">
                  <c:v>76900</c:v>
                </c:pt>
                <c:pt idx="9">
                  <c:v>74200</c:v>
                </c:pt>
                <c:pt idx="10">
                  <c:v>75620</c:v>
                </c:pt>
                <c:pt idx="11">
                  <c:v>72150</c:v>
                </c:pt>
                <c:pt idx="12">
                  <c:v>67560</c:v>
                </c:pt>
                <c:pt idx="13">
                  <c:v>70190</c:v>
                </c:pt>
                <c:pt idx="14">
                  <c:v>66250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69-4CB4-9A10-A7B996387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'High Impact Crimes'!$P$6</c:f>
          <c:strCache>
            <c:ptCount val="1"/>
            <c:pt idx="0">
              <c:v>Registered High Impact Crimes in The Netherlands 2009-2023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Crimes'!$B$7</c:f>
              <c:strCache>
                <c:ptCount val="1"/>
                <c:pt idx="0">
                  <c:v>Robberies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Crimes'!$B$9:$B$23</c:f>
              <c:numCache>
                <c:formatCode>#,##0</c:formatCode>
                <c:ptCount val="15"/>
                <c:pt idx="0">
                  <c:v>3060</c:v>
                </c:pt>
                <c:pt idx="1">
                  <c:v>2770</c:v>
                </c:pt>
                <c:pt idx="2">
                  <c:v>2520</c:v>
                </c:pt>
                <c:pt idx="3">
                  <c:v>2140</c:v>
                </c:pt>
                <c:pt idx="4">
                  <c:v>1700</c:v>
                </c:pt>
                <c:pt idx="5">
                  <c:v>1330</c:v>
                </c:pt>
                <c:pt idx="6">
                  <c:v>1230</c:v>
                </c:pt>
                <c:pt idx="7">
                  <c:v>1160</c:v>
                </c:pt>
                <c:pt idx="8">
                  <c:v>1120</c:v>
                </c:pt>
                <c:pt idx="9">
                  <c:v>1160</c:v>
                </c:pt>
                <c:pt idx="10">
                  <c:v>1190</c:v>
                </c:pt>
                <c:pt idx="11">
                  <c:v>910</c:v>
                </c:pt>
                <c:pt idx="12">
                  <c:v>690</c:v>
                </c:pt>
                <c:pt idx="13">
                  <c:v>670</c:v>
                </c:pt>
                <c:pt idx="14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F-4C64-BFFA-69346C51DE96}"/>
            </c:ext>
          </c:extLst>
        </c:ser>
        <c:ser>
          <c:idx val="0"/>
          <c:order val="1"/>
          <c:tx>
            <c:strRef>
              <c:f>'High Impact Crimes'!$C$7</c:f>
              <c:strCache>
                <c:ptCount val="1"/>
                <c:pt idx="0">
                  <c:v>Street robberies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Crimes'!$C$9:$C$23</c:f>
              <c:numCache>
                <c:formatCode>#,##0</c:formatCode>
                <c:ptCount val="15"/>
                <c:pt idx="0">
                  <c:v>8390</c:v>
                </c:pt>
                <c:pt idx="1">
                  <c:v>8260</c:v>
                </c:pt>
                <c:pt idx="2">
                  <c:v>8520</c:v>
                </c:pt>
                <c:pt idx="3">
                  <c:v>8150</c:v>
                </c:pt>
                <c:pt idx="4">
                  <c:v>7180</c:v>
                </c:pt>
                <c:pt idx="5">
                  <c:v>5520</c:v>
                </c:pt>
                <c:pt idx="6">
                  <c:v>4820</c:v>
                </c:pt>
                <c:pt idx="7">
                  <c:v>4260</c:v>
                </c:pt>
                <c:pt idx="8">
                  <c:v>3670</c:v>
                </c:pt>
                <c:pt idx="9">
                  <c:v>3580</c:v>
                </c:pt>
                <c:pt idx="10">
                  <c:v>3850</c:v>
                </c:pt>
                <c:pt idx="11">
                  <c:v>3230</c:v>
                </c:pt>
                <c:pt idx="12">
                  <c:v>2350</c:v>
                </c:pt>
                <c:pt idx="13">
                  <c:v>2505</c:v>
                </c:pt>
                <c:pt idx="14">
                  <c:v>2450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F-4C64-BFFA-69346C51DE96}"/>
            </c:ext>
          </c:extLst>
        </c:ser>
        <c:ser>
          <c:idx val="2"/>
          <c:order val="2"/>
          <c:tx>
            <c:strRef>
              <c:f>'High Impact Crimes'!$D$7</c:f>
              <c:strCache>
                <c:ptCount val="1"/>
                <c:pt idx="0">
                  <c:v>Home burglaries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Crimes'!$D$9:$D$23</c:f>
              <c:numCache>
                <c:formatCode>#,##0</c:formatCode>
                <c:ptCount val="15"/>
                <c:pt idx="0">
                  <c:v>74130</c:v>
                </c:pt>
                <c:pt idx="1">
                  <c:v>82520</c:v>
                </c:pt>
                <c:pt idx="2">
                  <c:v>88960</c:v>
                </c:pt>
                <c:pt idx="3">
                  <c:v>91930</c:v>
                </c:pt>
                <c:pt idx="4">
                  <c:v>87720</c:v>
                </c:pt>
                <c:pt idx="5">
                  <c:v>71230</c:v>
                </c:pt>
                <c:pt idx="6">
                  <c:v>64560</c:v>
                </c:pt>
                <c:pt idx="7">
                  <c:v>55470</c:v>
                </c:pt>
                <c:pt idx="8">
                  <c:v>49124</c:v>
                </c:pt>
                <c:pt idx="9">
                  <c:v>42662</c:v>
                </c:pt>
                <c:pt idx="10">
                  <c:v>39365</c:v>
                </c:pt>
                <c:pt idx="11">
                  <c:v>30552</c:v>
                </c:pt>
                <c:pt idx="12">
                  <c:v>23550</c:v>
                </c:pt>
                <c:pt idx="13">
                  <c:v>24385</c:v>
                </c:pt>
                <c:pt idx="14">
                  <c:v>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F-4C64-BFFA-69346C51DE96}"/>
            </c:ext>
          </c:extLst>
        </c:ser>
        <c:ser>
          <c:idx val="3"/>
          <c:order val="3"/>
          <c:tx>
            <c:strRef>
              <c:f>'High Impact Crimes'!$E$7</c:f>
              <c:strCache>
                <c:ptCount val="1"/>
                <c:pt idx="0">
                  <c:v>Violent crimes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Crimes'!$E$9:$E$23</c:f>
              <c:numCache>
                <c:formatCode>#,##0</c:formatCode>
                <c:ptCount val="15"/>
                <c:pt idx="0">
                  <c:v>110096</c:v>
                </c:pt>
                <c:pt idx="1">
                  <c:v>106100</c:v>
                </c:pt>
                <c:pt idx="2">
                  <c:v>105000</c:v>
                </c:pt>
                <c:pt idx="3">
                  <c:v>101420</c:v>
                </c:pt>
                <c:pt idx="4">
                  <c:v>94960</c:v>
                </c:pt>
                <c:pt idx="5">
                  <c:v>90350</c:v>
                </c:pt>
                <c:pt idx="6">
                  <c:v>84750</c:v>
                </c:pt>
                <c:pt idx="7">
                  <c:v>81970</c:v>
                </c:pt>
                <c:pt idx="8">
                  <c:v>76900</c:v>
                </c:pt>
                <c:pt idx="9">
                  <c:v>74200</c:v>
                </c:pt>
                <c:pt idx="10">
                  <c:v>75620</c:v>
                </c:pt>
                <c:pt idx="11">
                  <c:v>72150</c:v>
                </c:pt>
                <c:pt idx="12">
                  <c:v>67560</c:v>
                </c:pt>
                <c:pt idx="13">
                  <c:v>70190</c:v>
                </c:pt>
                <c:pt idx="14">
                  <c:v>66250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9F-4C64-BFFA-69346C51D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Crimes'!$C$8</c:f>
              <c:strCache>
                <c:ptCount val="1"/>
                <c:pt idx="0">
                  <c:v>Straatroof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Crimes'!$C$9:$C$23</c:f>
              <c:numCache>
                <c:formatCode>#,##0</c:formatCode>
                <c:ptCount val="15"/>
                <c:pt idx="0">
                  <c:v>8390</c:v>
                </c:pt>
                <c:pt idx="1">
                  <c:v>8260</c:v>
                </c:pt>
                <c:pt idx="2">
                  <c:v>8520</c:v>
                </c:pt>
                <c:pt idx="3">
                  <c:v>8150</c:v>
                </c:pt>
                <c:pt idx="4">
                  <c:v>7180</c:v>
                </c:pt>
                <c:pt idx="5">
                  <c:v>5520</c:v>
                </c:pt>
                <c:pt idx="6">
                  <c:v>4820</c:v>
                </c:pt>
                <c:pt idx="7">
                  <c:v>4260</c:v>
                </c:pt>
                <c:pt idx="8">
                  <c:v>3670</c:v>
                </c:pt>
                <c:pt idx="9">
                  <c:v>3580</c:v>
                </c:pt>
                <c:pt idx="10">
                  <c:v>3850</c:v>
                </c:pt>
                <c:pt idx="11">
                  <c:v>3230</c:v>
                </c:pt>
                <c:pt idx="12">
                  <c:v>2350</c:v>
                </c:pt>
                <c:pt idx="13">
                  <c:v>2505</c:v>
                </c:pt>
                <c:pt idx="14">
                  <c:v>2450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C-4F7E-B947-59C36C36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Crimes'!$C$7</c:f>
              <c:strCache>
                <c:ptCount val="1"/>
                <c:pt idx="0">
                  <c:v>Street robberies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Crimes'!$C$9:$C$23</c:f>
              <c:numCache>
                <c:formatCode>#,##0</c:formatCode>
                <c:ptCount val="15"/>
                <c:pt idx="0">
                  <c:v>8390</c:v>
                </c:pt>
                <c:pt idx="1">
                  <c:v>8260</c:v>
                </c:pt>
                <c:pt idx="2">
                  <c:v>8520</c:v>
                </c:pt>
                <c:pt idx="3">
                  <c:v>8150</c:v>
                </c:pt>
                <c:pt idx="4">
                  <c:v>7180</c:v>
                </c:pt>
                <c:pt idx="5">
                  <c:v>5520</c:v>
                </c:pt>
                <c:pt idx="6">
                  <c:v>4820</c:v>
                </c:pt>
                <c:pt idx="7">
                  <c:v>4260</c:v>
                </c:pt>
                <c:pt idx="8">
                  <c:v>3670</c:v>
                </c:pt>
                <c:pt idx="9">
                  <c:v>3580</c:v>
                </c:pt>
                <c:pt idx="10">
                  <c:v>3850</c:v>
                </c:pt>
                <c:pt idx="11">
                  <c:v>3230</c:v>
                </c:pt>
                <c:pt idx="12">
                  <c:v>2350</c:v>
                </c:pt>
                <c:pt idx="13">
                  <c:v>2505</c:v>
                </c:pt>
                <c:pt idx="14">
                  <c:v>2450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6-4003-AACB-E09F52363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Crimes'!$D$8</c:f>
              <c:strCache>
                <c:ptCount val="1"/>
                <c:pt idx="0">
                  <c:v>Woninginbraak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Crimes'!$D$9:$D$23</c:f>
              <c:numCache>
                <c:formatCode>#,##0</c:formatCode>
                <c:ptCount val="15"/>
                <c:pt idx="0">
                  <c:v>74130</c:v>
                </c:pt>
                <c:pt idx="1">
                  <c:v>82520</c:v>
                </c:pt>
                <c:pt idx="2">
                  <c:v>88960</c:v>
                </c:pt>
                <c:pt idx="3">
                  <c:v>91930</c:v>
                </c:pt>
                <c:pt idx="4">
                  <c:v>87720</c:v>
                </c:pt>
                <c:pt idx="5">
                  <c:v>71230</c:v>
                </c:pt>
                <c:pt idx="6">
                  <c:v>64560</c:v>
                </c:pt>
                <c:pt idx="7">
                  <c:v>55470</c:v>
                </c:pt>
                <c:pt idx="8">
                  <c:v>49124</c:v>
                </c:pt>
                <c:pt idx="9">
                  <c:v>42662</c:v>
                </c:pt>
                <c:pt idx="10">
                  <c:v>39365</c:v>
                </c:pt>
                <c:pt idx="11">
                  <c:v>30552</c:v>
                </c:pt>
                <c:pt idx="12">
                  <c:v>23550</c:v>
                </c:pt>
                <c:pt idx="13">
                  <c:v>24385</c:v>
                </c:pt>
                <c:pt idx="14">
                  <c:v>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0C-41FE-9478-0540AAD4C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Crimes'!$D$7</c:f>
              <c:strCache>
                <c:ptCount val="1"/>
                <c:pt idx="0">
                  <c:v>Home burglaries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Crimes'!$D$9:$D$23</c:f>
              <c:numCache>
                <c:formatCode>#,##0</c:formatCode>
                <c:ptCount val="15"/>
                <c:pt idx="0">
                  <c:v>74130</c:v>
                </c:pt>
                <c:pt idx="1">
                  <c:v>82520</c:v>
                </c:pt>
                <c:pt idx="2">
                  <c:v>88960</c:v>
                </c:pt>
                <c:pt idx="3">
                  <c:v>91930</c:v>
                </c:pt>
                <c:pt idx="4">
                  <c:v>87720</c:v>
                </c:pt>
                <c:pt idx="5">
                  <c:v>71230</c:v>
                </c:pt>
                <c:pt idx="6">
                  <c:v>64560</c:v>
                </c:pt>
                <c:pt idx="7">
                  <c:v>55470</c:v>
                </c:pt>
                <c:pt idx="8">
                  <c:v>49124</c:v>
                </c:pt>
                <c:pt idx="9">
                  <c:v>42662</c:v>
                </c:pt>
                <c:pt idx="10">
                  <c:v>39365</c:v>
                </c:pt>
                <c:pt idx="11">
                  <c:v>30552</c:v>
                </c:pt>
                <c:pt idx="12">
                  <c:v>23550</c:v>
                </c:pt>
                <c:pt idx="13">
                  <c:v>24385</c:v>
                </c:pt>
                <c:pt idx="14">
                  <c:v>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1-4DBD-BCD8-9A4DF84B1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'High Impact Crimes'!$E$8</c:f>
              <c:strCache>
                <c:ptCount val="1"/>
                <c:pt idx="0">
                  <c:v>Geweld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'High Impact Crimes'!$A$9:$A$23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'High Impact Crimes'!$E$9:$E$23</c:f>
              <c:numCache>
                <c:formatCode>#,##0</c:formatCode>
                <c:ptCount val="15"/>
                <c:pt idx="0">
                  <c:v>110096</c:v>
                </c:pt>
                <c:pt idx="1">
                  <c:v>106100</c:v>
                </c:pt>
                <c:pt idx="2">
                  <c:v>105000</c:v>
                </c:pt>
                <c:pt idx="3">
                  <c:v>101420</c:v>
                </c:pt>
                <c:pt idx="4">
                  <c:v>94960</c:v>
                </c:pt>
                <c:pt idx="5">
                  <c:v>90350</c:v>
                </c:pt>
                <c:pt idx="6">
                  <c:v>84750</c:v>
                </c:pt>
                <c:pt idx="7">
                  <c:v>81970</c:v>
                </c:pt>
                <c:pt idx="8">
                  <c:v>76900</c:v>
                </c:pt>
                <c:pt idx="9">
                  <c:v>74200</c:v>
                </c:pt>
                <c:pt idx="10">
                  <c:v>75620</c:v>
                </c:pt>
                <c:pt idx="11">
                  <c:v>72150</c:v>
                </c:pt>
                <c:pt idx="12">
                  <c:v>67560</c:v>
                </c:pt>
                <c:pt idx="13">
                  <c:v>70190</c:v>
                </c:pt>
                <c:pt idx="14">
                  <c:v>66250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6-42F8-BBAD-E7288CB7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579904"/>
        <c:axId val="619575968"/>
      </c:lineChart>
      <c:catAx>
        <c:axId val="6195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5968"/>
        <c:crosses val="autoZero"/>
        <c:auto val="1"/>
        <c:lblAlgn val="ctr"/>
        <c:lblOffset val="100"/>
        <c:noMultiLvlLbl val="0"/>
      </c:catAx>
      <c:valAx>
        <c:axId val="6195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957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25</xdr:row>
      <xdr:rowOff>38100</xdr:rowOff>
    </xdr:from>
    <xdr:to>
      <xdr:col>14</xdr:col>
      <xdr:colOff>381000</xdr:colOff>
      <xdr:row>43</xdr:row>
      <xdr:rowOff>133350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</xdr:colOff>
      <xdr:row>25</xdr:row>
      <xdr:rowOff>38100</xdr:rowOff>
    </xdr:from>
    <xdr:to>
      <xdr:col>23</xdr:col>
      <xdr:colOff>276225</xdr:colOff>
      <xdr:row>43</xdr:row>
      <xdr:rowOff>133350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</xdr:colOff>
      <xdr:row>6</xdr:row>
      <xdr:rowOff>85725</xdr:rowOff>
    </xdr:from>
    <xdr:to>
      <xdr:col>14</xdr:col>
      <xdr:colOff>381000</xdr:colOff>
      <xdr:row>23</xdr:row>
      <xdr:rowOff>85725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600075</xdr:colOff>
      <xdr:row>6</xdr:row>
      <xdr:rowOff>85725</xdr:rowOff>
    </xdr:from>
    <xdr:to>
      <xdr:col>23</xdr:col>
      <xdr:colOff>238125</xdr:colOff>
      <xdr:row>23</xdr:row>
      <xdr:rowOff>85725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57150</xdr:colOff>
      <xdr:row>45</xdr:row>
      <xdr:rowOff>28575</xdr:rowOff>
    </xdr:from>
    <xdr:to>
      <xdr:col>14</xdr:col>
      <xdr:colOff>381000</xdr:colOff>
      <xdr:row>63</xdr:row>
      <xdr:rowOff>123825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28575</xdr:colOff>
      <xdr:row>45</xdr:row>
      <xdr:rowOff>28575</xdr:rowOff>
    </xdr:from>
    <xdr:to>
      <xdr:col>23</xdr:col>
      <xdr:colOff>276225</xdr:colOff>
      <xdr:row>63</xdr:row>
      <xdr:rowOff>123825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76200</xdr:colOff>
      <xdr:row>65</xdr:row>
      <xdr:rowOff>0</xdr:rowOff>
    </xdr:from>
    <xdr:to>
      <xdr:col>14</xdr:col>
      <xdr:colOff>400050</xdr:colOff>
      <xdr:row>83</xdr:row>
      <xdr:rowOff>95250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47625</xdr:colOff>
      <xdr:row>65</xdr:row>
      <xdr:rowOff>0</xdr:rowOff>
    </xdr:from>
    <xdr:to>
      <xdr:col>23</xdr:col>
      <xdr:colOff>295275</xdr:colOff>
      <xdr:row>83</xdr:row>
      <xdr:rowOff>95250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85725</xdr:colOff>
      <xdr:row>85</xdr:row>
      <xdr:rowOff>0</xdr:rowOff>
    </xdr:from>
    <xdr:to>
      <xdr:col>14</xdr:col>
      <xdr:colOff>409575</xdr:colOff>
      <xdr:row>103</xdr:row>
      <xdr:rowOff>95250</xdr:rowOff>
    </xdr:to>
    <xdr:graphicFrame macro="">
      <xdr:nvGraphicFramePr>
        <xdr:cNvPr id="10" name="Grafie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85</xdr:row>
      <xdr:rowOff>0</xdr:rowOff>
    </xdr:from>
    <xdr:to>
      <xdr:col>23</xdr:col>
      <xdr:colOff>304800</xdr:colOff>
      <xdr:row>103</xdr:row>
      <xdr:rowOff>95250</xdr:rowOff>
    </xdr:to>
    <xdr:graphicFrame macro="">
      <xdr:nvGraphicFramePr>
        <xdr:cNvPr id="11" name="Grafie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83820</xdr:colOff>
      <xdr:row>46</xdr:row>
      <xdr:rowOff>39139</xdr:rowOff>
    </xdr:from>
    <xdr:to>
      <xdr:col>7</xdr:col>
      <xdr:colOff>739140</xdr:colOff>
      <xdr:row>79</xdr:row>
      <xdr:rowOff>103909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DF4E446E-9F58-93D8-D0ED-3A3B30099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103909</xdr:colOff>
      <xdr:row>80</xdr:row>
      <xdr:rowOff>41564</xdr:rowOff>
    </xdr:from>
    <xdr:to>
      <xdr:col>7</xdr:col>
      <xdr:colOff>759229</xdr:colOff>
      <xdr:row>113</xdr:row>
      <xdr:rowOff>106334</xdr:rowOff>
    </xdr:to>
    <xdr:graphicFrame macro="">
      <xdr:nvGraphicFramePr>
        <xdr:cNvPr id="13" name="Grafiek 12">
          <a:extLst>
            <a:ext uri="{FF2B5EF4-FFF2-40B4-BE49-F238E27FC236}">
              <a16:creationId xmlns:a16="http://schemas.microsoft.com/office/drawing/2014/main" id="{008E45FF-1B4C-4F75-BF2E-6329A636B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5</xdr:row>
      <xdr:rowOff>85724</xdr:rowOff>
    </xdr:from>
    <xdr:to>
      <xdr:col>19</xdr:col>
      <xdr:colOff>171450</xdr:colOff>
      <xdr:row>33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34</xdr:row>
      <xdr:rowOff>28575</xdr:rowOff>
    </xdr:from>
    <xdr:to>
      <xdr:col>19</xdr:col>
      <xdr:colOff>171450</xdr:colOff>
      <xdr:row>61</xdr:row>
      <xdr:rowOff>104776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2</xdr:row>
      <xdr:rowOff>66674</xdr:rowOff>
    </xdr:from>
    <xdr:to>
      <xdr:col>17</xdr:col>
      <xdr:colOff>190500</xdr:colOff>
      <xdr:row>26</xdr:row>
      <xdr:rowOff>95249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27</xdr:row>
      <xdr:rowOff>142875</xdr:rowOff>
    </xdr:from>
    <xdr:to>
      <xdr:col>17</xdr:col>
      <xdr:colOff>190501</xdr:colOff>
      <xdr:row>52</xdr:row>
      <xdr:rowOff>9525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261937</xdr:rowOff>
    </xdr:from>
    <xdr:to>
      <xdr:col>17</xdr:col>
      <xdr:colOff>523875</xdr:colOff>
      <xdr:row>20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21</xdr:row>
      <xdr:rowOff>38100</xdr:rowOff>
    </xdr:from>
    <xdr:to>
      <xdr:col>17</xdr:col>
      <xdr:colOff>523875</xdr:colOff>
      <xdr:row>43</xdr:row>
      <xdr:rowOff>38100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46"/>
  <sheetViews>
    <sheetView showGridLines="0" zoomScaleNormal="100" workbookViewId="0">
      <selection activeCell="A30" sqref="A30"/>
    </sheetView>
  </sheetViews>
  <sheetFormatPr defaultRowHeight="12.75" x14ac:dyDescent="0.2"/>
  <cols>
    <col min="1" max="1" width="18.85546875" customWidth="1"/>
    <col min="2" max="2" width="13.85546875" customWidth="1"/>
    <col min="3" max="3" width="14" customWidth="1"/>
    <col min="4" max="4" width="17.140625" customWidth="1"/>
    <col min="5" max="5" width="13" customWidth="1"/>
    <col min="6" max="6" width="3.140625" customWidth="1"/>
    <col min="7" max="8" width="11.28515625" customWidth="1"/>
    <col min="9" max="12" width="13.42578125" style="2" customWidth="1"/>
  </cols>
  <sheetData>
    <row r="2" spans="1:16" x14ac:dyDescent="0.2">
      <c r="A2" s="7" t="s">
        <v>14</v>
      </c>
    </row>
    <row r="3" spans="1:16" x14ac:dyDescent="0.2">
      <c r="A3" s="8" t="s">
        <v>15</v>
      </c>
    </row>
    <row r="4" spans="1:16" x14ac:dyDescent="0.2">
      <c r="A4" s="8"/>
    </row>
    <row r="5" spans="1:16" x14ac:dyDescent="0.2">
      <c r="A5" s="8"/>
    </row>
    <row r="6" spans="1:16" x14ac:dyDescent="0.2">
      <c r="A6" s="9" t="s">
        <v>26</v>
      </c>
      <c r="P6" s="13" t="s">
        <v>27</v>
      </c>
    </row>
    <row r="7" spans="1:16" ht="23.25" thickBot="1" x14ac:dyDescent="0.25">
      <c r="A7" s="9"/>
      <c r="B7" s="12" t="s">
        <v>21</v>
      </c>
      <c r="C7" s="12" t="s">
        <v>22</v>
      </c>
      <c r="D7" s="12" t="s">
        <v>23</v>
      </c>
      <c r="E7" s="12" t="s">
        <v>24</v>
      </c>
      <c r="G7" s="5"/>
      <c r="H7" s="4"/>
    </row>
    <row r="8" spans="1:16" ht="13.5" thickBot="1" x14ac:dyDescent="0.25">
      <c r="A8" s="10" t="s">
        <v>16</v>
      </c>
      <c r="B8" s="14" t="s">
        <v>17</v>
      </c>
      <c r="C8" s="14" t="s">
        <v>18</v>
      </c>
      <c r="D8" s="14" t="s">
        <v>19</v>
      </c>
      <c r="E8" s="14" t="s">
        <v>20</v>
      </c>
      <c r="M8" s="12"/>
    </row>
    <row r="9" spans="1:16" ht="13.5" thickBot="1" x14ac:dyDescent="0.25">
      <c r="A9" s="11">
        <v>2009</v>
      </c>
      <c r="B9" s="15">
        <v>3060</v>
      </c>
      <c r="C9" s="15">
        <v>8390</v>
      </c>
      <c r="D9" s="15">
        <v>74130</v>
      </c>
      <c r="E9" s="15">
        <v>110096</v>
      </c>
    </row>
    <row r="10" spans="1:16" ht="13.5" thickBot="1" x14ac:dyDescent="0.25">
      <c r="A10" s="11">
        <v>2010</v>
      </c>
      <c r="B10" s="15">
        <v>2770</v>
      </c>
      <c r="C10" s="15">
        <v>8260</v>
      </c>
      <c r="D10" s="15">
        <v>82520</v>
      </c>
      <c r="E10" s="15">
        <v>106100</v>
      </c>
    </row>
    <row r="11" spans="1:16" ht="13.5" thickBot="1" x14ac:dyDescent="0.25">
      <c r="A11" s="11">
        <v>2011</v>
      </c>
      <c r="B11" s="15">
        <v>2520</v>
      </c>
      <c r="C11" s="15">
        <v>8520</v>
      </c>
      <c r="D11" s="15">
        <v>88960</v>
      </c>
      <c r="E11" s="15">
        <v>105000</v>
      </c>
    </row>
    <row r="12" spans="1:16" ht="13.5" thickBot="1" x14ac:dyDescent="0.25">
      <c r="A12" s="11">
        <v>2012</v>
      </c>
      <c r="B12" s="15">
        <v>2140</v>
      </c>
      <c r="C12" s="15">
        <v>8150</v>
      </c>
      <c r="D12" s="15">
        <v>91930</v>
      </c>
      <c r="E12" s="15">
        <v>101420</v>
      </c>
    </row>
    <row r="13" spans="1:16" ht="13.5" thickBot="1" x14ac:dyDescent="0.25">
      <c r="A13" s="11">
        <v>2013</v>
      </c>
      <c r="B13" s="15">
        <v>1700</v>
      </c>
      <c r="C13" s="15">
        <v>7180</v>
      </c>
      <c r="D13" s="15">
        <v>87720</v>
      </c>
      <c r="E13" s="15">
        <v>94960</v>
      </c>
    </row>
    <row r="14" spans="1:16" ht="13.5" thickBot="1" x14ac:dyDescent="0.25">
      <c r="A14" s="11">
        <v>2014</v>
      </c>
      <c r="B14" s="15">
        <v>1330</v>
      </c>
      <c r="C14" s="15">
        <v>5520</v>
      </c>
      <c r="D14" s="15">
        <v>71230</v>
      </c>
      <c r="E14" s="15">
        <v>90350</v>
      </c>
    </row>
    <row r="15" spans="1:16" ht="13.5" thickBot="1" x14ac:dyDescent="0.25">
      <c r="A15" s="11">
        <v>2015</v>
      </c>
      <c r="B15" s="15">
        <v>1230</v>
      </c>
      <c r="C15" s="15">
        <v>4820</v>
      </c>
      <c r="D15" s="15">
        <v>64560</v>
      </c>
      <c r="E15" s="15">
        <v>84750</v>
      </c>
    </row>
    <row r="16" spans="1:16" ht="13.5" thickBot="1" x14ac:dyDescent="0.25">
      <c r="A16" s="11">
        <v>2016</v>
      </c>
      <c r="B16" s="15">
        <v>1160</v>
      </c>
      <c r="C16" s="15">
        <v>4260</v>
      </c>
      <c r="D16" s="15">
        <v>55470</v>
      </c>
      <c r="E16" s="15">
        <v>81970</v>
      </c>
    </row>
    <row r="17" spans="1:5" ht="13.5" thickBot="1" x14ac:dyDescent="0.25">
      <c r="A17" s="11">
        <v>2017</v>
      </c>
      <c r="B17" s="15">
        <v>1120</v>
      </c>
      <c r="C17" s="15">
        <v>3670</v>
      </c>
      <c r="D17" s="15">
        <v>49124</v>
      </c>
      <c r="E17" s="15">
        <v>76900</v>
      </c>
    </row>
    <row r="18" spans="1:5" ht="13.5" thickBot="1" x14ac:dyDescent="0.25">
      <c r="A18" s="11">
        <v>2018</v>
      </c>
      <c r="B18" s="15">
        <v>1160</v>
      </c>
      <c r="C18" s="15">
        <v>3580</v>
      </c>
      <c r="D18" s="15">
        <v>42662</v>
      </c>
      <c r="E18" s="15">
        <v>74200</v>
      </c>
    </row>
    <row r="19" spans="1:5" ht="13.5" thickBot="1" x14ac:dyDescent="0.25">
      <c r="A19" s="11">
        <v>2019</v>
      </c>
      <c r="B19" s="15">
        <v>1190</v>
      </c>
      <c r="C19" s="15">
        <v>3850</v>
      </c>
      <c r="D19" s="15">
        <v>39365</v>
      </c>
      <c r="E19" s="15">
        <v>75620</v>
      </c>
    </row>
    <row r="20" spans="1:5" ht="13.5" thickBot="1" x14ac:dyDescent="0.25">
      <c r="A20" s="11">
        <v>2020</v>
      </c>
      <c r="B20" s="15">
        <v>910</v>
      </c>
      <c r="C20" s="15">
        <v>3230</v>
      </c>
      <c r="D20" s="15">
        <v>30552</v>
      </c>
      <c r="E20" s="15">
        <v>72150</v>
      </c>
    </row>
    <row r="21" spans="1:5" ht="13.5" thickBot="1" x14ac:dyDescent="0.25">
      <c r="A21" s="11">
        <v>2021</v>
      </c>
      <c r="B21" s="15">
        <v>690</v>
      </c>
      <c r="C21" s="15">
        <v>2350</v>
      </c>
      <c r="D21" s="15">
        <v>23550</v>
      </c>
      <c r="E21" s="15">
        <v>67560</v>
      </c>
    </row>
    <row r="22" spans="1:5" ht="13.5" thickBot="1" x14ac:dyDescent="0.25">
      <c r="A22" s="11">
        <v>2022</v>
      </c>
      <c r="B22" s="15">
        <v>670</v>
      </c>
      <c r="C22" s="15">
        <v>2505</v>
      </c>
      <c r="D22" s="15">
        <v>24385</v>
      </c>
      <c r="E22" s="15">
        <v>70190</v>
      </c>
    </row>
    <row r="23" spans="1:5" ht="13.5" thickBot="1" x14ac:dyDescent="0.25">
      <c r="A23" s="11">
        <v>2023</v>
      </c>
      <c r="B23" s="15">
        <v>545</v>
      </c>
      <c r="C23" s="15">
        <v>2450</v>
      </c>
      <c r="D23" s="15">
        <v>22755</v>
      </c>
      <c r="E23" s="15">
        <v>66250</v>
      </c>
    </row>
    <row r="24" spans="1:5" x14ac:dyDescent="0.2">
      <c r="A24" s="8"/>
    </row>
    <row r="25" spans="1:5" x14ac:dyDescent="0.2">
      <c r="A25" s="8"/>
    </row>
    <row r="26" spans="1:5" x14ac:dyDescent="0.2">
      <c r="A26" s="8"/>
    </row>
    <row r="27" spans="1:5" x14ac:dyDescent="0.2">
      <c r="A27" s="8"/>
    </row>
    <row r="28" spans="1:5" x14ac:dyDescent="0.2">
      <c r="A28" s="17" t="s">
        <v>28</v>
      </c>
    </row>
    <row r="29" spans="1:5" x14ac:dyDescent="0.2">
      <c r="A29" s="17" t="s">
        <v>29</v>
      </c>
    </row>
    <row r="30" spans="1:5" ht="23.25" thickBot="1" x14ac:dyDescent="0.25">
      <c r="A30" s="9"/>
      <c r="B30" s="12" t="s">
        <v>21</v>
      </c>
      <c r="C30" s="12" t="s">
        <v>22</v>
      </c>
      <c r="D30" s="12" t="s">
        <v>23</v>
      </c>
      <c r="E30" s="12" t="s">
        <v>24</v>
      </c>
    </row>
    <row r="31" spans="1:5" ht="13.5" thickBot="1" x14ac:dyDescent="0.25">
      <c r="A31" s="10"/>
      <c r="B31" s="14" t="s">
        <v>17</v>
      </c>
      <c r="C31" s="14" t="s">
        <v>18</v>
      </c>
      <c r="D31" s="14" t="s">
        <v>19</v>
      </c>
      <c r="E31" s="14" t="s">
        <v>20</v>
      </c>
    </row>
    <row r="32" spans="1:5" ht="13.5" thickBot="1" x14ac:dyDescent="0.25">
      <c r="A32" s="11">
        <v>2009</v>
      </c>
      <c r="B32" s="16">
        <f>B9/B$9</f>
        <v>1</v>
      </c>
      <c r="C32" s="16">
        <f t="shared" ref="C32:E32" si="0">C9/C$9</f>
        <v>1</v>
      </c>
      <c r="D32" s="16">
        <f t="shared" si="0"/>
        <v>1</v>
      </c>
      <c r="E32" s="16">
        <f t="shared" si="0"/>
        <v>1</v>
      </c>
    </row>
    <row r="33" spans="1:5" ht="13.5" thickBot="1" x14ac:dyDescent="0.25">
      <c r="A33" s="11">
        <v>2010</v>
      </c>
      <c r="B33" s="16">
        <f t="shared" ref="B33:E33" si="1">B10/B$9</f>
        <v>0.90522875816993464</v>
      </c>
      <c r="C33" s="16">
        <f t="shared" si="1"/>
        <v>0.98450536352800955</v>
      </c>
      <c r="D33" s="16">
        <f t="shared" si="1"/>
        <v>1.1131795494401726</v>
      </c>
      <c r="E33" s="16">
        <f t="shared" si="1"/>
        <v>0.96370440342973407</v>
      </c>
    </row>
    <row r="34" spans="1:5" ht="13.5" thickBot="1" x14ac:dyDescent="0.25">
      <c r="A34" s="11">
        <v>2011</v>
      </c>
      <c r="B34" s="16">
        <f t="shared" ref="B34:E34" si="2">B11/B$9</f>
        <v>0.82352941176470584</v>
      </c>
      <c r="C34" s="16">
        <f t="shared" si="2"/>
        <v>1.0154946364719906</v>
      </c>
      <c r="D34" s="16">
        <f t="shared" si="2"/>
        <v>1.2000539592607582</v>
      </c>
      <c r="E34" s="16">
        <f t="shared" si="2"/>
        <v>0.95371312309257372</v>
      </c>
    </row>
    <row r="35" spans="1:5" ht="13.5" thickBot="1" x14ac:dyDescent="0.25">
      <c r="A35" s="11">
        <v>2012</v>
      </c>
      <c r="B35" s="16">
        <f t="shared" ref="B35:E35" si="3">B12/B$9</f>
        <v>0.69934640522875813</v>
      </c>
      <c r="C35" s="16">
        <f t="shared" si="3"/>
        <v>0.97139451728247916</v>
      </c>
      <c r="D35" s="16">
        <f t="shared" si="3"/>
        <v>1.2401187103736679</v>
      </c>
      <c r="E35" s="16">
        <f t="shared" si="3"/>
        <v>0.9211960470861793</v>
      </c>
    </row>
    <row r="36" spans="1:5" ht="13.5" thickBot="1" x14ac:dyDescent="0.25">
      <c r="A36" s="11">
        <v>2013</v>
      </c>
      <c r="B36" s="16">
        <f t="shared" ref="B36:E36" si="4">B13/B$9</f>
        <v>0.55555555555555558</v>
      </c>
      <c r="C36" s="16">
        <f t="shared" si="4"/>
        <v>0.85578069129916567</v>
      </c>
      <c r="D36" s="16">
        <f t="shared" si="4"/>
        <v>1.1833265884257385</v>
      </c>
      <c r="E36" s="16">
        <f t="shared" si="4"/>
        <v>0.8625199825606743</v>
      </c>
    </row>
    <row r="37" spans="1:5" ht="13.5" thickBot="1" x14ac:dyDescent="0.25">
      <c r="A37" s="11">
        <v>2014</v>
      </c>
      <c r="B37" s="16">
        <f t="shared" ref="B37:E37" si="5">B14/B$9</f>
        <v>0.434640522875817</v>
      </c>
      <c r="C37" s="16">
        <f t="shared" si="5"/>
        <v>0.65792610250297978</v>
      </c>
      <c r="D37" s="16">
        <f t="shared" si="5"/>
        <v>0.96087953595035747</v>
      </c>
      <c r="E37" s="16">
        <f t="shared" si="5"/>
        <v>0.82064743496584802</v>
      </c>
    </row>
    <row r="38" spans="1:5" ht="13.5" thickBot="1" x14ac:dyDescent="0.25">
      <c r="A38" s="11">
        <v>2015</v>
      </c>
      <c r="B38" s="16">
        <f t="shared" ref="B38:E38" si="6">B15/B$9</f>
        <v>0.40196078431372551</v>
      </c>
      <c r="C38" s="16">
        <f t="shared" si="6"/>
        <v>0.57449344457687723</v>
      </c>
      <c r="D38" s="16">
        <f t="shared" si="6"/>
        <v>0.87090246863617971</v>
      </c>
      <c r="E38" s="16">
        <f t="shared" si="6"/>
        <v>0.76978273506757744</v>
      </c>
    </row>
    <row r="39" spans="1:5" ht="13.5" thickBot="1" x14ac:dyDescent="0.25">
      <c r="A39" s="11">
        <v>2016</v>
      </c>
      <c r="B39" s="16">
        <f t="shared" ref="B39:E39" si="7">B16/B$9</f>
        <v>0.37908496732026142</v>
      </c>
      <c r="C39" s="16">
        <f t="shared" si="7"/>
        <v>0.50774731823599528</v>
      </c>
      <c r="D39" s="16">
        <f t="shared" si="7"/>
        <v>0.74828004856333463</v>
      </c>
      <c r="E39" s="16">
        <f t="shared" si="7"/>
        <v>0.74453204476093593</v>
      </c>
    </row>
    <row r="40" spans="1:5" ht="13.5" thickBot="1" x14ac:dyDescent="0.25">
      <c r="A40" s="11">
        <v>2017</v>
      </c>
      <c r="B40" s="16">
        <f t="shared" ref="B40:E40" si="8">B17/B$9</f>
        <v>0.36601307189542481</v>
      </c>
      <c r="C40" s="16">
        <f t="shared" si="8"/>
        <v>0.43742550655542312</v>
      </c>
      <c r="D40" s="16">
        <f t="shared" si="8"/>
        <v>0.66267368137056526</v>
      </c>
      <c r="E40" s="16">
        <f t="shared" si="8"/>
        <v>0.69848132538875163</v>
      </c>
    </row>
    <row r="41" spans="1:5" ht="13.5" thickBot="1" x14ac:dyDescent="0.25">
      <c r="A41" s="11">
        <v>2018</v>
      </c>
      <c r="B41" s="16">
        <f t="shared" ref="B41:E41" si="9">B18/B$9</f>
        <v>0.37908496732026142</v>
      </c>
      <c r="C41" s="16">
        <f t="shared" si="9"/>
        <v>0.4266984505363528</v>
      </c>
      <c r="D41" s="16">
        <f t="shared" si="9"/>
        <v>0.57550249561581002</v>
      </c>
      <c r="E41" s="16">
        <f t="shared" si="9"/>
        <v>0.67395727365208546</v>
      </c>
    </row>
    <row r="42" spans="1:5" ht="13.5" thickBot="1" x14ac:dyDescent="0.25">
      <c r="A42" s="11">
        <v>2019</v>
      </c>
      <c r="B42" s="16">
        <f t="shared" ref="B42:E42" si="10">B19/B$9</f>
        <v>0.3888888888888889</v>
      </c>
      <c r="C42" s="16">
        <f t="shared" si="10"/>
        <v>0.45887961859356374</v>
      </c>
      <c r="D42" s="16">
        <f t="shared" si="10"/>
        <v>0.53102657493592342</v>
      </c>
      <c r="E42" s="16">
        <f t="shared" si="10"/>
        <v>0.68685510826914697</v>
      </c>
    </row>
    <row r="43" spans="1:5" ht="13.5" thickBot="1" x14ac:dyDescent="0.25">
      <c r="A43" s="11">
        <v>2020</v>
      </c>
      <c r="B43" s="16">
        <f t="shared" ref="B43:E43" si="11">B20/B$9</f>
        <v>0.29738562091503268</v>
      </c>
      <c r="C43" s="16">
        <f t="shared" si="11"/>
        <v>0.38498212157330153</v>
      </c>
      <c r="D43" s="16">
        <f t="shared" si="11"/>
        <v>0.41214083367057869</v>
      </c>
      <c r="E43" s="16">
        <f t="shared" si="11"/>
        <v>0.65533716029646849</v>
      </c>
    </row>
    <row r="44" spans="1:5" ht="13.5" thickBot="1" x14ac:dyDescent="0.25">
      <c r="A44" s="11">
        <v>2021</v>
      </c>
      <c r="B44" s="16">
        <f t="shared" ref="B44:E44" si="12">B21/B$9</f>
        <v>0.22549019607843138</v>
      </c>
      <c r="C44" s="16">
        <f t="shared" si="12"/>
        <v>0.28009535160905841</v>
      </c>
      <c r="D44" s="16">
        <f t="shared" si="12"/>
        <v>0.31768514771347633</v>
      </c>
      <c r="E44" s="16">
        <f t="shared" si="12"/>
        <v>0.61364627234413605</v>
      </c>
    </row>
    <row r="45" spans="1:5" ht="13.5" thickBot="1" x14ac:dyDescent="0.25">
      <c r="A45" s="11">
        <v>2022</v>
      </c>
      <c r="B45" s="16">
        <f t="shared" ref="B45:E45" si="13">B22/B$9</f>
        <v>0.21895424836601307</v>
      </c>
      <c r="C45" s="16">
        <f t="shared" si="13"/>
        <v>0.29856972586412395</v>
      </c>
      <c r="D45" s="16">
        <f t="shared" si="13"/>
        <v>0.32894914339673548</v>
      </c>
      <c r="E45" s="16">
        <f t="shared" si="13"/>
        <v>0.63753451533207384</v>
      </c>
    </row>
    <row r="46" spans="1:5" ht="13.5" thickBot="1" x14ac:dyDescent="0.25">
      <c r="A46" s="11">
        <v>2023</v>
      </c>
      <c r="B46" s="16">
        <v>0.18</v>
      </c>
      <c r="C46" s="16">
        <v>0.28999999999999998</v>
      </c>
      <c r="D46" s="16">
        <v>0.31</v>
      </c>
      <c r="E46" s="16">
        <v>0.6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showGridLines="0" workbookViewId="0">
      <selection activeCell="U31" sqref="U31"/>
    </sheetView>
  </sheetViews>
  <sheetFormatPr defaultRowHeight="12.75" x14ac:dyDescent="0.2"/>
  <cols>
    <col min="2" max="3" width="19.85546875" style="2" customWidth="1"/>
  </cols>
  <sheetData>
    <row r="1" spans="1:10" x14ac:dyDescent="0.2">
      <c r="A1" t="s">
        <v>0</v>
      </c>
      <c r="J1" s="1" t="s">
        <v>25</v>
      </c>
    </row>
    <row r="3" spans="1:10" x14ac:dyDescent="0.2">
      <c r="B3" s="2" t="s">
        <v>1</v>
      </c>
    </row>
    <row r="4" spans="1:10" x14ac:dyDescent="0.2">
      <c r="A4" t="s">
        <v>3</v>
      </c>
      <c r="B4" s="2" t="s">
        <v>2</v>
      </c>
    </row>
    <row r="5" spans="1:10" x14ac:dyDescent="0.2">
      <c r="B5" s="2" t="s">
        <v>8</v>
      </c>
      <c r="C5" s="2" t="s">
        <v>10</v>
      </c>
    </row>
    <row r="6" spans="1:10" x14ac:dyDescent="0.2">
      <c r="A6">
        <v>1975</v>
      </c>
      <c r="B6" s="2">
        <v>453</v>
      </c>
      <c r="C6" s="2">
        <f>B6</f>
        <v>453</v>
      </c>
    </row>
    <row r="7" spans="1:10" x14ac:dyDescent="0.2">
      <c r="A7">
        <v>1976</v>
      </c>
      <c r="B7" s="2">
        <v>525</v>
      </c>
      <c r="C7" s="2">
        <f t="shared" ref="C7:C52" si="0">B7</f>
        <v>525</v>
      </c>
    </row>
    <row r="8" spans="1:10" x14ac:dyDescent="0.2">
      <c r="A8">
        <v>1977</v>
      </c>
      <c r="B8" s="2">
        <v>550</v>
      </c>
      <c r="C8" s="2">
        <f t="shared" si="0"/>
        <v>550</v>
      </c>
    </row>
    <row r="9" spans="1:10" x14ac:dyDescent="0.2">
      <c r="A9">
        <v>1978</v>
      </c>
      <c r="B9" s="2">
        <v>570</v>
      </c>
      <c r="C9" s="2">
        <f t="shared" si="0"/>
        <v>570</v>
      </c>
    </row>
    <row r="10" spans="1:10" x14ac:dyDescent="0.2">
      <c r="A10">
        <v>1979</v>
      </c>
      <c r="B10" s="2">
        <v>622</v>
      </c>
      <c r="C10" s="2">
        <f t="shared" si="0"/>
        <v>622</v>
      </c>
    </row>
    <row r="11" spans="1:10" x14ac:dyDescent="0.2">
      <c r="A11">
        <v>1980</v>
      </c>
      <c r="B11" s="2">
        <v>705</v>
      </c>
      <c r="C11" s="2">
        <f t="shared" si="0"/>
        <v>705</v>
      </c>
    </row>
    <row r="12" spans="1:10" x14ac:dyDescent="0.2">
      <c r="A12">
        <v>1981</v>
      </c>
      <c r="B12" s="2">
        <v>812</v>
      </c>
      <c r="C12" s="2">
        <f t="shared" si="0"/>
        <v>812</v>
      </c>
    </row>
    <row r="13" spans="1:10" x14ac:dyDescent="0.2">
      <c r="A13">
        <v>1982</v>
      </c>
      <c r="B13" s="2">
        <v>922</v>
      </c>
      <c r="C13" s="2">
        <f t="shared" si="0"/>
        <v>922</v>
      </c>
    </row>
    <row r="14" spans="1:10" x14ac:dyDescent="0.2">
      <c r="A14">
        <v>1983</v>
      </c>
      <c r="B14" s="2">
        <v>986</v>
      </c>
      <c r="C14" s="2">
        <f t="shared" si="0"/>
        <v>986</v>
      </c>
    </row>
    <row r="15" spans="1:10" x14ac:dyDescent="0.2">
      <c r="A15">
        <v>1984</v>
      </c>
      <c r="B15" s="2">
        <v>1083</v>
      </c>
      <c r="C15" s="2">
        <f t="shared" si="0"/>
        <v>1083</v>
      </c>
    </row>
    <row r="16" spans="1:10" x14ac:dyDescent="0.2">
      <c r="A16">
        <v>1985</v>
      </c>
      <c r="B16" s="2">
        <v>1093</v>
      </c>
      <c r="C16" s="2">
        <f t="shared" si="0"/>
        <v>1093</v>
      </c>
    </row>
    <row r="17" spans="1:3" x14ac:dyDescent="0.2">
      <c r="A17">
        <v>1986</v>
      </c>
      <c r="B17" s="2">
        <v>1097</v>
      </c>
      <c r="C17" s="2">
        <f t="shared" si="0"/>
        <v>1097</v>
      </c>
    </row>
    <row r="18" spans="1:3" x14ac:dyDescent="0.2">
      <c r="A18">
        <v>1987</v>
      </c>
      <c r="B18" s="2">
        <v>1129</v>
      </c>
      <c r="C18" s="2">
        <f t="shared" si="0"/>
        <v>1129</v>
      </c>
    </row>
    <row r="19" spans="1:3" x14ac:dyDescent="0.2">
      <c r="A19">
        <v>1988</v>
      </c>
      <c r="B19" s="2">
        <v>1146</v>
      </c>
      <c r="C19" s="2">
        <f t="shared" si="0"/>
        <v>1146</v>
      </c>
    </row>
    <row r="20" spans="1:3" x14ac:dyDescent="0.2">
      <c r="A20">
        <v>1989</v>
      </c>
      <c r="B20" s="2">
        <v>1159</v>
      </c>
      <c r="C20" s="2">
        <f t="shared" si="0"/>
        <v>1159</v>
      </c>
    </row>
    <row r="21" spans="1:3" x14ac:dyDescent="0.2">
      <c r="A21">
        <v>1990</v>
      </c>
      <c r="B21" s="2">
        <v>1150</v>
      </c>
      <c r="C21" s="2">
        <f t="shared" si="0"/>
        <v>1150</v>
      </c>
    </row>
    <row r="22" spans="1:3" x14ac:dyDescent="0.2">
      <c r="A22">
        <v>1991</v>
      </c>
      <c r="B22" s="2">
        <v>1181</v>
      </c>
      <c r="C22" s="2">
        <f t="shared" si="0"/>
        <v>1181</v>
      </c>
    </row>
    <row r="23" spans="1:3" x14ac:dyDescent="0.2">
      <c r="A23">
        <v>1992</v>
      </c>
      <c r="B23" s="2">
        <v>1268</v>
      </c>
      <c r="C23" s="2">
        <f t="shared" si="0"/>
        <v>1268</v>
      </c>
    </row>
    <row r="24" spans="1:3" x14ac:dyDescent="0.2">
      <c r="A24">
        <v>1993</v>
      </c>
      <c r="B24" s="2">
        <v>1272</v>
      </c>
      <c r="C24" s="2">
        <f t="shared" si="0"/>
        <v>1272</v>
      </c>
    </row>
    <row r="25" spans="1:3" x14ac:dyDescent="0.2">
      <c r="A25">
        <v>1994</v>
      </c>
      <c r="B25" s="2">
        <v>1313</v>
      </c>
      <c r="C25" s="2">
        <f t="shared" si="0"/>
        <v>1313</v>
      </c>
    </row>
    <row r="26" spans="1:3" x14ac:dyDescent="0.2">
      <c r="A26">
        <v>1995</v>
      </c>
      <c r="B26" s="2">
        <v>1226</v>
      </c>
      <c r="C26" s="2">
        <f t="shared" si="0"/>
        <v>1226</v>
      </c>
    </row>
    <row r="27" spans="1:3" x14ac:dyDescent="0.2">
      <c r="A27">
        <v>1996</v>
      </c>
      <c r="B27" s="2">
        <v>1186</v>
      </c>
      <c r="C27" s="2">
        <f t="shared" si="0"/>
        <v>1186</v>
      </c>
    </row>
    <row r="28" spans="1:3" x14ac:dyDescent="0.2">
      <c r="A28">
        <v>1997</v>
      </c>
      <c r="B28" s="2">
        <v>1219</v>
      </c>
      <c r="C28" s="2">
        <f t="shared" si="0"/>
        <v>1219</v>
      </c>
    </row>
    <row r="29" spans="1:3" x14ac:dyDescent="0.2">
      <c r="A29">
        <v>1998</v>
      </c>
      <c r="B29" s="2">
        <v>1234</v>
      </c>
      <c r="C29" s="2">
        <f t="shared" si="0"/>
        <v>1234</v>
      </c>
    </row>
    <row r="30" spans="1:3" x14ac:dyDescent="0.2">
      <c r="A30">
        <v>1999</v>
      </c>
      <c r="B30" s="2">
        <v>1303</v>
      </c>
      <c r="C30" s="2">
        <f t="shared" si="0"/>
        <v>1303</v>
      </c>
    </row>
    <row r="31" spans="1:3" x14ac:dyDescent="0.2">
      <c r="A31">
        <v>2000</v>
      </c>
      <c r="B31" s="2">
        <v>1328</v>
      </c>
      <c r="C31" s="2">
        <f t="shared" si="0"/>
        <v>1328</v>
      </c>
    </row>
    <row r="32" spans="1:3" x14ac:dyDescent="0.2">
      <c r="A32">
        <v>2001</v>
      </c>
      <c r="B32" s="2">
        <v>1379</v>
      </c>
      <c r="C32" s="2">
        <f t="shared" si="0"/>
        <v>1379</v>
      </c>
    </row>
    <row r="33" spans="1:15" x14ac:dyDescent="0.2">
      <c r="A33">
        <v>2002</v>
      </c>
      <c r="B33" s="2">
        <v>1401</v>
      </c>
      <c r="C33" s="2">
        <f t="shared" si="0"/>
        <v>1401</v>
      </c>
    </row>
    <row r="34" spans="1:15" x14ac:dyDescent="0.2">
      <c r="A34">
        <v>2003</v>
      </c>
      <c r="B34" s="2">
        <v>1369</v>
      </c>
      <c r="C34" s="2">
        <f t="shared" si="0"/>
        <v>1369</v>
      </c>
    </row>
    <row r="35" spans="1:15" x14ac:dyDescent="0.2">
      <c r="A35">
        <v>2004</v>
      </c>
      <c r="B35" s="2">
        <v>1319</v>
      </c>
      <c r="C35" s="2">
        <f t="shared" si="0"/>
        <v>1319</v>
      </c>
    </row>
    <row r="36" spans="1:15" x14ac:dyDescent="0.2">
      <c r="A36">
        <v>2005</v>
      </c>
      <c r="B36" s="2">
        <v>1255</v>
      </c>
      <c r="C36" s="2">
        <f t="shared" si="0"/>
        <v>1255</v>
      </c>
    </row>
    <row r="37" spans="1:15" x14ac:dyDescent="0.2">
      <c r="A37">
        <v>2006</v>
      </c>
      <c r="B37" s="2">
        <v>1218</v>
      </c>
      <c r="C37" s="2">
        <f t="shared" si="0"/>
        <v>1218</v>
      </c>
    </row>
    <row r="38" spans="1:15" x14ac:dyDescent="0.2">
      <c r="A38">
        <v>2007</v>
      </c>
      <c r="B38" s="2">
        <v>1303</v>
      </c>
      <c r="C38" s="2">
        <f t="shared" si="0"/>
        <v>1303</v>
      </c>
    </row>
    <row r="39" spans="1:15" x14ac:dyDescent="0.2">
      <c r="A39">
        <v>2008</v>
      </c>
      <c r="B39" s="2">
        <v>1277</v>
      </c>
      <c r="C39" s="2">
        <f t="shared" si="0"/>
        <v>1277</v>
      </c>
    </row>
    <row r="40" spans="1:15" x14ac:dyDescent="0.2">
      <c r="A40">
        <v>2009</v>
      </c>
      <c r="B40" s="2">
        <v>1254</v>
      </c>
      <c r="C40" s="2">
        <f t="shared" si="0"/>
        <v>1254</v>
      </c>
      <c r="D40" t="s">
        <v>4</v>
      </c>
      <c r="E40" t="s">
        <v>4</v>
      </c>
      <c r="F40" t="s">
        <v>4</v>
      </c>
      <c r="G40" t="s">
        <v>4</v>
      </c>
      <c r="H40" t="s">
        <v>4</v>
      </c>
      <c r="I40" t="s">
        <v>4</v>
      </c>
      <c r="J40" t="s">
        <v>4</v>
      </c>
      <c r="K40" t="s">
        <v>4</v>
      </c>
      <c r="L40" t="s">
        <v>4</v>
      </c>
      <c r="M40" t="s">
        <v>4</v>
      </c>
      <c r="N40" t="s">
        <v>4</v>
      </c>
      <c r="O40" t="s">
        <v>4</v>
      </c>
    </row>
    <row r="41" spans="1:15" x14ac:dyDescent="0.2">
      <c r="A41">
        <v>2010</v>
      </c>
      <c r="B41" s="2">
        <v>1200</v>
      </c>
      <c r="C41" s="2">
        <f t="shared" si="0"/>
        <v>1200</v>
      </c>
    </row>
    <row r="42" spans="1:15" x14ac:dyDescent="0.2">
      <c r="A42">
        <v>2011</v>
      </c>
      <c r="B42" s="2">
        <v>1206</v>
      </c>
      <c r="C42" s="2">
        <f t="shared" si="0"/>
        <v>1206</v>
      </c>
    </row>
    <row r="43" spans="1:15" x14ac:dyDescent="0.2">
      <c r="A43">
        <v>2012</v>
      </c>
      <c r="B43" s="2">
        <v>1154</v>
      </c>
      <c r="C43" s="2">
        <f t="shared" si="0"/>
        <v>1154</v>
      </c>
    </row>
    <row r="44" spans="1:15" x14ac:dyDescent="0.2">
      <c r="A44">
        <v>2013</v>
      </c>
      <c r="B44" s="2">
        <v>1105</v>
      </c>
      <c r="C44" s="2">
        <f t="shared" si="0"/>
        <v>1105</v>
      </c>
    </row>
    <row r="45" spans="1:15" x14ac:dyDescent="0.2">
      <c r="A45">
        <v>2014</v>
      </c>
      <c r="B45" s="2">
        <v>1025</v>
      </c>
      <c r="C45" s="2">
        <f t="shared" si="0"/>
        <v>1025</v>
      </c>
    </row>
    <row r="46" spans="1:15" x14ac:dyDescent="0.2">
      <c r="A46">
        <v>2015</v>
      </c>
      <c r="B46" s="2">
        <v>978</v>
      </c>
      <c r="C46" s="2">
        <f t="shared" si="0"/>
        <v>978</v>
      </c>
    </row>
    <row r="47" spans="1:15" x14ac:dyDescent="0.2">
      <c r="A47">
        <v>2016</v>
      </c>
      <c r="B47" s="2">
        <v>928</v>
      </c>
      <c r="C47" s="2">
        <f t="shared" si="0"/>
        <v>928</v>
      </c>
    </row>
    <row r="48" spans="1:15" x14ac:dyDescent="0.2">
      <c r="A48">
        <v>2017</v>
      </c>
      <c r="B48" s="2">
        <v>813</v>
      </c>
      <c r="C48" s="2">
        <f t="shared" si="0"/>
        <v>813</v>
      </c>
    </row>
    <row r="49" spans="1:3" x14ac:dyDescent="0.2">
      <c r="A49">
        <v>2018</v>
      </c>
      <c r="B49" s="2">
        <v>786</v>
      </c>
      <c r="C49" s="2">
        <f t="shared" si="0"/>
        <v>786</v>
      </c>
    </row>
    <row r="50" spans="1:3" x14ac:dyDescent="0.2">
      <c r="A50">
        <v>2019</v>
      </c>
      <c r="B50" s="2">
        <v>820</v>
      </c>
      <c r="C50" s="2">
        <f t="shared" si="0"/>
        <v>820</v>
      </c>
    </row>
    <row r="51" spans="1:3" x14ac:dyDescent="0.2">
      <c r="A51">
        <v>2020</v>
      </c>
      <c r="B51" s="2">
        <v>808</v>
      </c>
      <c r="C51" s="2">
        <f t="shared" si="0"/>
        <v>808</v>
      </c>
    </row>
    <row r="52" spans="1:3" x14ac:dyDescent="0.2">
      <c r="A52" s="21">
        <v>2021</v>
      </c>
      <c r="B52" s="22">
        <v>754</v>
      </c>
      <c r="C52" s="22">
        <f t="shared" si="0"/>
        <v>754</v>
      </c>
    </row>
    <row r="53" spans="1:3" x14ac:dyDescent="0.2">
      <c r="A53" s="21">
        <v>2022</v>
      </c>
      <c r="B53" s="22">
        <v>809</v>
      </c>
      <c r="C53" s="22">
        <v>809</v>
      </c>
    </row>
    <row r="54" spans="1:3" x14ac:dyDescent="0.2">
      <c r="A54">
        <v>2023</v>
      </c>
      <c r="B54" s="2">
        <v>807</v>
      </c>
      <c r="C54" s="2">
        <v>807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5"/>
  <sheetViews>
    <sheetView showGridLines="0" tabSelected="1" workbookViewId="0">
      <selection activeCell="V28" sqref="V28"/>
    </sheetView>
  </sheetViews>
  <sheetFormatPr defaultRowHeight="12.75" x14ac:dyDescent="0.2"/>
  <cols>
    <col min="2" max="3" width="20.85546875" style="2" customWidth="1"/>
  </cols>
  <sheetData>
    <row r="1" spans="1:3" x14ac:dyDescent="0.2">
      <c r="B1" s="2" t="s">
        <v>9</v>
      </c>
      <c r="C1" s="2" t="s">
        <v>11</v>
      </c>
    </row>
    <row r="2" spans="1:3" x14ac:dyDescent="0.2">
      <c r="A2">
        <v>1980</v>
      </c>
      <c r="B2" s="3">
        <v>53000</v>
      </c>
      <c r="C2" s="3">
        <f>B2</f>
        <v>53000</v>
      </c>
    </row>
    <row r="3" spans="1:3" x14ac:dyDescent="0.2">
      <c r="A3">
        <v>1981</v>
      </c>
      <c r="B3" s="3">
        <v>67700</v>
      </c>
      <c r="C3" s="3">
        <f t="shared" ref="C3:C45" si="0">B3</f>
        <v>67700</v>
      </c>
    </row>
    <row r="4" spans="1:3" x14ac:dyDescent="0.2">
      <c r="A4">
        <v>1982</v>
      </c>
      <c r="B4" s="3">
        <v>82000</v>
      </c>
      <c r="C4" s="3">
        <f t="shared" si="0"/>
        <v>82000</v>
      </c>
    </row>
    <row r="5" spans="1:3" x14ac:dyDescent="0.2">
      <c r="A5">
        <v>1983</v>
      </c>
      <c r="B5" s="3">
        <v>85800</v>
      </c>
      <c r="C5" s="3">
        <f t="shared" si="0"/>
        <v>85800</v>
      </c>
    </row>
    <row r="6" spans="1:3" x14ac:dyDescent="0.2">
      <c r="A6">
        <v>1984</v>
      </c>
      <c r="B6" s="3">
        <v>98400</v>
      </c>
      <c r="C6" s="3">
        <f t="shared" si="0"/>
        <v>98400</v>
      </c>
    </row>
    <row r="7" spans="1:3" x14ac:dyDescent="0.2">
      <c r="A7">
        <v>1985</v>
      </c>
      <c r="B7" s="3">
        <v>101700</v>
      </c>
      <c r="C7" s="3">
        <f t="shared" si="0"/>
        <v>101700</v>
      </c>
    </row>
    <row r="8" spans="1:3" x14ac:dyDescent="0.2">
      <c r="A8">
        <v>1986</v>
      </c>
      <c r="B8" s="3">
        <v>103500</v>
      </c>
      <c r="C8" s="3">
        <f t="shared" si="0"/>
        <v>103500</v>
      </c>
    </row>
    <row r="9" spans="1:3" x14ac:dyDescent="0.2">
      <c r="A9">
        <v>1987</v>
      </c>
      <c r="B9" s="3">
        <v>106500</v>
      </c>
      <c r="C9" s="3">
        <f t="shared" si="0"/>
        <v>106500</v>
      </c>
    </row>
    <row r="10" spans="1:3" x14ac:dyDescent="0.2">
      <c r="A10">
        <v>1988</v>
      </c>
      <c r="B10" s="3">
        <v>112000</v>
      </c>
      <c r="C10" s="3">
        <f t="shared" si="0"/>
        <v>112000</v>
      </c>
    </row>
    <row r="11" spans="1:3" x14ac:dyDescent="0.2">
      <c r="A11">
        <v>1989</v>
      </c>
      <c r="B11" s="3">
        <v>110100</v>
      </c>
      <c r="C11" s="3">
        <f t="shared" si="0"/>
        <v>110100</v>
      </c>
    </row>
    <row r="12" spans="1:3" x14ac:dyDescent="0.2">
      <c r="A12">
        <v>1990</v>
      </c>
      <c r="B12" s="3">
        <v>102800</v>
      </c>
      <c r="C12" s="3">
        <f t="shared" si="0"/>
        <v>102800</v>
      </c>
    </row>
    <row r="13" spans="1:3" x14ac:dyDescent="0.2">
      <c r="A13">
        <v>1991</v>
      </c>
      <c r="B13" s="3">
        <v>101000</v>
      </c>
      <c r="C13" s="3">
        <f t="shared" si="0"/>
        <v>101000</v>
      </c>
    </row>
    <row r="14" spans="1:3" x14ac:dyDescent="0.2">
      <c r="A14">
        <v>1992</v>
      </c>
      <c r="B14" s="3">
        <v>112000</v>
      </c>
      <c r="C14" s="3">
        <f t="shared" si="0"/>
        <v>112000</v>
      </c>
    </row>
    <row r="15" spans="1:3" x14ac:dyDescent="0.2">
      <c r="A15">
        <v>1993</v>
      </c>
      <c r="B15" s="3">
        <v>119800</v>
      </c>
      <c r="C15" s="3">
        <f t="shared" si="0"/>
        <v>119800</v>
      </c>
    </row>
    <row r="16" spans="1:3" x14ac:dyDescent="0.2">
      <c r="A16">
        <v>1994</v>
      </c>
      <c r="B16" s="3">
        <v>123900</v>
      </c>
      <c r="C16" s="3">
        <f t="shared" si="0"/>
        <v>123900</v>
      </c>
    </row>
    <row r="17" spans="1:3" x14ac:dyDescent="0.2">
      <c r="A17">
        <v>1995</v>
      </c>
      <c r="B17" s="3">
        <v>118100</v>
      </c>
      <c r="C17" s="3">
        <f t="shared" si="0"/>
        <v>118100</v>
      </c>
    </row>
    <row r="18" spans="1:3" x14ac:dyDescent="0.2">
      <c r="A18">
        <v>1996</v>
      </c>
      <c r="B18" s="3">
        <v>106300</v>
      </c>
      <c r="C18" s="3">
        <f t="shared" si="0"/>
        <v>106300</v>
      </c>
    </row>
    <row r="19" spans="1:3" x14ac:dyDescent="0.2">
      <c r="A19">
        <v>1997</v>
      </c>
      <c r="B19" s="3">
        <v>99100</v>
      </c>
      <c r="C19" s="3">
        <f t="shared" si="0"/>
        <v>99100</v>
      </c>
    </row>
    <row r="20" spans="1:3" x14ac:dyDescent="0.2">
      <c r="A20">
        <v>1998</v>
      </c>
      <c r="B20" s="3">
        <v>96700</v>
      </c>
      <c r="C20" s="3">
        <f t="shared" si="0"/>
        <v>96700</v>
      </c>
    </row>
    <row r="21" spans="1:3" x14ac:dyDescent="0.2">
      <c r="A21">
        <v>1999</v>
      </c>
      <c r="B21" s="3">
        <v>88400</v>
      </c>
      <c r="C21" s="3">
        <f t="shared" si="0"/>
        <v>88400</v>
      </c>
    </row>
    <row r="22" spans="1:3" x14ac:dyDescent="0.2">
      <c r="A22">
        <v>2000</v>
      </c>
      <c r="B22" s="3">
        <v>87300</v>
      </c>
      <c r="C22" s="3">
        <f t="shared" si="0"/>
        <v>87300</v>
      </c>
    </row>
    <row r="23" spans="1:3" x14ac:dyDescent="0.2">
      <c r="A23">
        <v>2001</v>
      </c>
      <c r="B23" s="3">
        <v>88000</v>
      </c>
      <c r="C23" s="3">
        <f t="shared" si="0"/>
        <v>88000</v>
      </c>
    </row>
    <row r="24" spans="1:3" x14ac:dyDescent="0.2">
      <c r="A24">
        <v>2002</v>
      </c>
      <c r="B24" s="3">
        <v>80100</v>
      </c>
      <c r="C24" s="3">
        <f t="shared" si="0"/>
        <v>80100</v>
      </c>
    </row>
    <row r="25" spans="1:3" x14ac:dyDescent="0.2">
      <c r="A25">
        <v>2003</v>
      </c>
      <c r="B25" s="3">
        <v>75300</v>
      </c>
      <c r="C25" s="3">
        <f t="shared" si="0"/>
        <v>75300</v>
      </c>
    </row>
    <row r="26" spans="1:3" x14ac:dyDescent="0.2">
      <c r="A26">
        <v>2004</v>
      </c>
      <c r="B26" s="3">
        <v>73200</v>
      </c>
      <c r="C26" s="3">
        <f t="shared" si="0"/>
        <v>73200</v>
      </c>
    </row>
    <row r="27" spans="1:3" x14ac:dyDescent="0.2">
      <c r="A27">
        <v>2005</v>
      </c>
      <c r="B27" s="3">
        <v>69600</v>
      </c>
      <c r="C27" s="3">
        <f t="shared" si="0"/>
        <v>69600</v>
      </c>
    </row>
    <row r="28" spans="1:3" x14ac:dyDescent="0.2">
      <c r="A28">
        <v>2006</v>
      </c>
      <c r="B28" s="3">
        <v>67600</v>
      </c>
      <c r="C28" s="3">
        <f t="shared" si="0"/>
        <v>67600</v>
      </c>
    </row>
    <row r="29" spans="1:3" x14ac:dyDescent="0.2">
      <c r="A29">
        <v>2007</v>
      </c>
      <c r="B29" s="3">
        <v>67700</v>
      </c>
      <c r="C29" s="3">
        <f t="shared" si="0"/>
        <v>67700</v>
      </c>
    </row>
    <row r="30" spans="1:3" x14ac:dyDescent="0.2">
      <c r="A30">
        <v>2008</v>
      </c>
      <c r="B30" s="3">
        <v>70200</v>
      </c>
      <c r="C30" s="3">
        <f t="shared" si="0"/>
        <v>70200</v>
      </c>
    </row>
    <row r="31" spans="1:3" x14ac:dyDescent="0.2">
      <c r="A31">
        <v>2009</v>
      </c>
      <c r="B31" s="3">
        <v>74000</v>
      </c>
      <c r="C31" s="3">
        <f t="shared" si="0"/>
        <v>74000</v>
      </c>
    </row>
    <row r="32" spans="1:3" x14ac:dyDescent="0.2">
      <c r="A32">
        <v>2010</v>
      </c>
      <c r="B32" s="3">
        <v>82600</v>
      </c>
      <c r="C32" s="3">
        <f t="shared" si="0"/>
        <v>82600</v>
      </c>
    </row>
    <row r="33" spans="1:3" x14ac:dyDescent="0.2">
      <c r="A33">
        <v>2011</v>
      </c>
      <c r="B33" s="3">
        <v>89250</v>
      </c>
      <c r="C33" s="3">
        <f t="shared" si="0"/>
        <v>89250</v>
      </c>
    </row>
    <row r="34" spans="1:3" x14ac:dyDescent="0.2">
      <c r="A34">
        <v>2012</v>
      </c>
      <c r="B34" s="3">
        <v>91600</v>
      </c>
      <c r="C34" s="3">
        <f t="shared" si="0"/>
        <v>91600</v>
      </c>
    </row>
    <row r="35" spans="1:3" x14ac:dyDescent="0.2">
      <c r="A35">
        <v>2013</v>
      </c>
      <c r="B35" s="3">
        <v>87500</v>
      </c>
      <c r="C35" s="3">
        <f t="shared" si="0"/>
        <v>87500</v>
      </c>
    </row>
    <row r="36" spans="1:3" x14ac:dyDescent="0.2">
      <c r="A36">
        <v>2014</v>
      </c>
      <c r="B36" s="3">
        <v>71100</v>
      </c>
      <c r="C36" s="3">
        <f t="shared" si="0"/>
        <v>71100</v>
      </c>
    </row>
    <row r="37" spans="1:3" x14ac:dyDescent="0.2">
      <c r="A37">
        <v>2015</v>
      </c>
      <c r="B37" s="3">
        <v>64600</v>
      </c>
      <c r="C37" s="3">
        <f t="shared" si="0"/>
        <v>64600</v>
      </c>
    </row>
    <row r="38" spans="1:3" x14ac:dyDescent="0.2">
      <c r="A38">
        <v>2016</v>
      </c>
      <c r="B38" s="3">
        <v>55500</v>
      </c>
      <c r="C38" s="3">
        <f t="shared" si="0"/>
        <v>55500</v>
      </c>
    </row>
    <row r="39" spans="1:3" x14ac:dyDescent="0.2">
      <c r="A39">
        <v>2017</v>
      </c>
      <c r="B39" s="3">
        <v>49100</v>
      </c>
      <c r="C39" s="3">
        <f t="shared" si="0"/>
        <v>49100</v>
      </c>
    </row>
    <row r="40" spans="1:3" x14ac:dyDescent="0.2">
      <c r="A40">
        <v>2018</v>
      </c>
      <c r="B40" s="3">
        <v>42700</v>
      </c>
      <c r="C40" s="3">
        <f t="shared" si="0"/>
        <v>42700</v>
      </c>
    </row>
    <row r="41" spans="1:3" x14ac:dyDescent="0.2">
      <c r="A41">
        <v>2019</v>
      </c>
      <c r="B41" s="3">
        <v>39400</v>
      </c>
      <c r="C41" s="3">
        <f t="shared" si="0"/>
        <v>39400</v>
      </c>
    </row>
    <row r="42" spans="1:3" x14ac:dyDescent="0.2">
      <c r="A42">
        <v>2020</v>
      </c>
      <c r="B42" s="3">
        <v>30500</v>
      </c>
      <c r="C42" s="3">
        <f t="shared" si="0"/>
        <v>30500</v>
      </c>
    </row>
    <row r="43" spans="1:3" x14ac:dyDescent="0.2">
      <c r="A43">
        <v>2021</v>
      </c>
      <c r="B43" s="3">
        <v>23550</v>
      </c>
      <c r="C43" s="3">
        <f t="shared" si="0"/>
        <v>23550</v>
      </c>
    </row>
    <row r="44" spans="1:3" x14ac:dyDescent="0.2">
      <c r="A44">
        <v>2022</v>
      </c>
      <c r="B44" s="3">
        <v>24385</v>
      </c>
      <c r="C44" s="3">
        <f t="shared" si="0"/>
        <v>24385</v>
      </c>
    </row>
    <row r="45" spans="1:3" x14ac:dyDescent="0.2">
      <c r="A45">
        <v>2023</v>
      </c>
      <c r="B45" s="3">
        <v>22755</v>
      </c>
      <c r="C45" s="3">
        <f t="shared" si="0"/>
        <v>22755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showGridLines="0" workbookViewId="0">
      <selection activeCell="H1" sqref="H1"/>
    </sheetView>
  </sheetViews>
  <sheetFormatPr defaultRowHeight="12.75" x14ac:dyDescent="0.2"/>
  <cols>
    <col min="2" max="2" width="9.140625" style="2"/>
    <col min="3" max="3" width="30.7109375" style="2" bestFit="1" customWidth="1"/>
    <col min="4" max="4" width="19.85546875" style="2" bestFit="1" customWidth="1"/>
    <col min="5" max="5" width="9.140625" style="2"/>
    <col min="6" max="7" width="10.42578125" style="2" customWidth="1"/>
    <col min="17" max="17" width="14.28515625" customWidth="1"/>
    <col min="18" max="18" width="10.140625" bestFit="1" customWidth="1"/>
  </cols>
  <sheetData>
    <row r="1" spans="1:7" s="4" customFormat="1" ht="51" x14ac:dyDescent="0.2">
      <c r="B1" s="5" t="s">
        <v>5</v>
      </c>
      <c r="C1" s="5" t="s">
        <v>6</v>
      </c>
      <c r="D1" s="5" t="s">
        <v>7</v>
      </c>
      <c r="E1" s="5"/>
      <c r="F1" s="5" t="s">
        <v>12</v>
      </c>
      <c r="G1" s="5" t="s">
        <v>13</v>
      </c>
    </row>
    <row r="2" spans="1:7" x14ac:dyDescent="0.2">
      <c r="A2">
        <v>1996</v>
      </c>
      <c r="B2" s="2">
        <v>239</v>
      </c>
      <c r="C2" s="6">
        <f t="shared" ref="C2:C25" si="0">(B2/D2)*1000000</f>
        <v>15.425436441425392</v>
      </c>
      <c r="D2" s="2">
        <v>15493889</v>
      </c>
      <c r="F2" s="2">
        <f>B2</f>
        <v>239</v>
      </c>
      <c r="G2" s="6">
        <f>C2</f>
        <v>15.425436441425392</v>
      </c>
    </row>
    <row r="3" spans="1:7" x14ac:dyDescent="0.2">
      <c r="A3">
        <v>1997</v>
      </c>
      <c r="B3" s="2">
        <v>237</v>
      </c>
      <c r="C3" s="6">
        <f t="shared" si="0"/>
        <v>15.224408748523409</v>
      </c>
      <c r="D3" s="2">
        <v>15567107</v>
      </c>
      <c r="F3" s="2">
        <f t="shared" ref="F3:F25" si="1">B3</f>
        <v>237</v>
      </c>
      <c r="G3" s="6">
        <f t="shared" ref="G3:G25" si="2">C3</f>
        <v>15.224408748523409</v>
      </c>
    </row>
    <row r="4" spans="1:7" x14ac:dyDescent="0.2">
      <c r="A4">
        <v>1998</v>
      </c>
      <c r="B4" s="2">
        <v>208</v>
      </c>
      <c r="C4" s="6">
        <f t="shared" si="0"/>
        <v>13.28717572903156</v>
      </c>
      <c r="D4" s="2">
        <v>15654192</v>
      </c>
      <c r="F4" s="2">
        <f t="shared" si="1"/>
        <v>208</v>
      </c>
      <c r="G4" s="6">
        <f t="shared" si="2"/>
        <v>13.28717572903156</v>
      </c>
    </row>
    <row r="5" spans="1:7" x14ac:dyDescent="0.2">
      <c r="A5">
        <v>1999</v>
      </c>
      <c r="B5" s="2">
        <v>230</v>
      </c>
      <c r="C5" s="6">
        <f t="shared" si="0"/>
        <v>14.593700280294222</v>
      </c>
      <c r="D5" s="2">
        <v>15760225</v>
      </c>
      <c r="F5" s="2">
        <f t="shared" si="1"/>
        <v>230</v>
      </c>
      <c r="G5" s="6">
        <f t="shared" si="2"/>
        <v>14.593700280294222</v>
      </c>
    </row>
    <row r="6" spans="1:7" x14ac:dyDescent="0.2">
      <c r="A6">
        <v>2000</v>
      </c>
      <c r="B6" s="2">
        <v>223</v>
      </c>
      <c r="C6" s="6">
        <f t="shared" si="0"/>
        <v>14.057028671925972</v>
      </c>
      <c r="D6" s="2">
        <v>15863950</v>
      </c>
      <c r="F6" s="2">
        <f t="shared" si="1"/>
        <v>223</v>
      </c>
      <c r="G6" s="6">
        <f t="shared" si="2"/>
        <v>14.057028671925972</v>
      </c>
    </row>
    <row r="7" spans="1:7" x14ac:dyDescent="0.2">
      <c r="A7">
        <v>2001</v>
      </c>
      <c r="B7" s="2">
        <v>264</v>
      </c>
      <c r="C7" s="6">
        <f t="shared" si="0"/>
        <v>16.513339682212038</v>
      </c>
      <c r="D7" s="2">
        <v>15987075</v>
      </c>
      <c r="F7" s="2">
        <f t="shared" si="1"/>
        <v>264</v>
      </c>
      <c r="G7" s="6">
        <f t="shared" si="2"/>
        <v>16.513339682212038</v>
      </c>
    </row>
    <row r="8" spans="1:7" x14ac:dyDescent="0.2">
      <c r="A8">
        <v>2002</v>
      </c>
      <c r="B8" s="2">
        <v>224</v>
      </c>
      <c r="C8" s="6">
        <f t="shared" si="0"/>
        <v>13.908477869221191</v>
      </c>
      <c r="D8" s="2">
        <v>16105285</v>
      </c>
      <c r="F8" s="2">
        <f t="shared" si="1"/>
        <v>224</v>
      </c>
      <c r="G8" s="6">
        <f t="shared" si="2"/>
        <v>13.908477869221191</v>
      </c>
    </row>
    <row r="9" spans="1:7" x14ac:dyDescent="0.2">
      <c r="A9">
        <v>2003</v>
      </c>
      <c r="B9" s="2">
        <v>244</v>
      </c>
      <c r="C9" s="6">
        <f t="shared" si="0"/>
        <v>15.068637644470563</v>
      </c>
      <c r="D9" s="2">
        <v>16192572</v>
      </c>
      <c r="F9" s="2">
        <f t="shared" si="1"/>
        <v>244</v>
      </c>
      <c r="G9" s="6">
        <f t="shared" si="2"/>
        <v>15.068637644470563</v>
      </c>
    </row>
    <row r="10" spans="1:7" x14ac:dyDescent="0.2">
      <c r="A10">
        <v>2004</v>
      </c>
      <c r="B10" s="2">
        <v>223</v>
      </c>
      <c r="C10" s="6">
        <f t="shared" si="0"/>
        <v>13.71629727386439</v>
      </c>
      <c r="D10" s="2">
        <v>16258032</v>
      </c>
      <c r="F10" s="2">
        <f t="shared" si="1"/>
        <v>223</v>
      </c>
      <c r="G10" s="6">
        <f t="shared" si="2"/>
        <v>13.71629727386439</v>
      </c>
    </row>
    <row r="11" spans="1:7" x14ac:dyDescent="0.2">
      <c r="A11">
        <v>2005</v>
      </c>
      <c r="B11" s="2">
        <v>196</v>
      </c>
      <c r="C11" s="6">
        <f t="shared" si="0"/>
        <v>12.020464718525487</v>
      </c>
      <c r="D11" s="2">
        <v>16305526</v>
      </c>
      <c r="F11" s="2">
        <f t="shared" si="1"/>
        <v>196</v>
      </c>
      <c r="G11" s="6">
        <f t="shared" si="2"/>
        <v>12.020464718525487</v>
      </c>
    </row>
    <row r="12" spans="1:7" x14ac:dyDescent="0.2">
      <c r="A12">
        <v>2006</v>
      </c>
      <c r="B12" s="2">
        <v>159</v>
      </c>
      <c r="C12" s="6">
        <f t="shared" si="0"/>
        <v>9.7341714107997888</v>
      </c>
      <c r="D12" s="2">
        <v>16334210</v>
      </c>
      <c r="F12" s="2">
        <f t="shared" si="1"/>
        <v>159</v>
      </c>
      <c r="G12" s="6">
        <f t="shared" si="2"/>
        <v>9.7341714107997888</v>
      </c>
    </row>
    <row r="13" spans="1:7" x14ac:dyDescent="0.2">
      <c r="A13">
        <v>2007</v>
      </c>
      <c r="B13" s="2">
        <v>164</v>
      </c>
      <c r="C13" s="6">
        <f t="shared" si="0"/>
        <v>10.025680413586215</v>
      </c>
      <c r="D13" s="2">
        <v>16357992</v>
      </c>
      <c r="F13" s="2">
        <f t="shared" si="1"/>
        <v>164</v>
      </c>
      <c r="G13" s="6">
        <f t="shared" si="2"/>
        <v>10.025680413586215</v>
      </c>
    </row>
    <row r="14" spans="1:7" x14ac:dyDescent="0.2">
      <c r="A14">
        <v>2008</v>
      </c>
      <c r="B14" s="2">
        <v>176</v>
      </c>
      <c r="C14" s="6">
        <f t="shared" si="0"/>
        <v>10.728175523192091</v>
      </c>
      <c r="D14" s="2">
        <v>16405399</v>
      </c>
      <c r="F14" s="2">
        <f t="shared" si="1"/>
        <v>176</v>
      </c>
      <c r="G14" s="6">
        <f t="shared" si="2"/>
        <v>10.728175523192091</v>
      </c>
    </row>
    <row r="15" spans="1:7" x14ac:dyDescent="0.2">
      <c r="A15">
        <v>2009</v>
      </c>
      <c r="B15" s="2">
        <v>173</v>
      </c>
      <c r="C15" s="6">
        <f t="shared" si="0"/>
        <v>10.493887856248538</v>
      </c>
      <c r="D15" s="2">
        <v>16485787</v>
      </c>
      <c r="F15" s="2">
        <f t="shared" si="1"/>
        <v>173</v>
      </c>
      <c r="G15" s="6">
        <f t="shared" si="2"/>
        <v>10.493887856248538</v>
      </c>
    </row>
    <row r="16" spans="1:7" x14ac:dyDescent="0.2">
      <c r="A16">
        <v>2010</v>
      </c>
      <c r="B16" s="2">
        <v>157</v>
      </c>
      <c r="C16" s="6">
        <f t="shared" si="0"/>
        <v>9.472102817081808</v>
      </c>
      <c r="D16" s="2">
        <v>16574989</v>
      </c>
      <c r="F16" s="2">
        <f t="shared" si="1"/>
        <v>157</v>
      </c>
      <c r="G16" s="6">
        <f t="shared" si="2"/>
        <v>9.472102817081808</v>
      </c>
    </row>
    <row r="17" spans="1:7" x14ac:dyDescent="0.2">
      <c r="A17">
        <v>2011</v>
      </c>
      <c r="B17" s="2">
        <v>169</v>
      </c>
      <c r="C17" s="6">
        <f t="shared" si="0"/>
        <v>10.146616202561042</v>
      </c>
      <c r="D17" s="2">
        <v>16655799</v>
      </c>
      <c r="F17" s="2">
        <f t="shared" si="1"/>
        <v>169</v>
      </c>
      <c r="G17" s="6">
        <f t="shared" si="2"/>
        <v>10.146616202561042</v>
      </c>
    </row>
    <row r="18" spans="1:7" x14ac:dyDescent="0.2">
      <c r="A18">
        <v>2012</v>
      </c>
      <c r="B18" s="2">
        <v>162</v>
      </c>
      <c r="C18" s="6">
        <f t="shared" si="0"/>
        <v>9.6830024097526248</v>
      </c>
      <c r="D18" s="2">
        <v>16730348</v>
      </c>
      <c r="F18" s="2">
        <f t="shared" si="1"/>
        <v>162</v>
      </c>
      <c r="G18" s="6">
        <f t="shared" si="2"/>
        <v>9.6830024097526248</v>
      </c>
    </row>
    <row r="19" spans="1:7" x14ac:dyDescent="0.2">
      <c r="A19">
        <v>2013</v>
      </c>
      <c r="B19" s="2">
        <v>145</v>
      </c>
      <c r="C19" s="6">
        <f t="shared" si="0"/>
        <v>8.6414584397995782</v>
      </c>
      <c r="D19" s="2">
        <v>16779575</v>
      </c>
      <c r="F19" s="2">
        <f t="shared" si="1"/>
        <v>145</v>
      </c>
      <c r="G19" s="6">
        <f t="shared" si="2"/>
        <v>8.6414584397995782</v>
      </c>
    </row>
    <row r="20" spans="1:7" x14ac:dyDescent="0.2">
      <c r="A20">
        <v>2014</v>
      </c>
      <c r="B20" s="2">
        <v>137</v>
      </c>
      <c r="C20" s="6">
        <f t="shared" si="0"/>
        <v>8.1405696937048262</v>
      </c>
      <c r="D20" s="2">
        <v>16829289</v>
      </c>
      <c r="F20" s="2">
        <f t="shared" si="1"/>
        <v>137</v>
      </c>
      <c r="G20" s="6">
        <f t="shared" si="2"/>
        <v>8.1405696937048262</v>
      </c>
    </row>
    <row r="21" spans="1:7" x14ac:dyDescent="0.2">
      <c r="A21">
        <v>2015</v>
      </c>
      <c r="B21" s="2">
        <v>115</v>
      </c>
      <c r="C21" s="6">
        <f t="shared" si="0"/>
        <v>6.8044414186704172</v>
      </c>
      <c r="D21" s="2">
        <v>16900726</v>
      </c>
      <c r="F21" s="2">
        <f t="shared" si="1"/>
        <v>115</v>
      </c>
      <c r="G21" s="6">
        <f t="shared" si="2"/>
        <v>6.8044414186704172</v>
      </c>
    </row>
    <row r="22" spans="1:7" x14ac:dyDescent="0.2">
      <c r="A22">
        <v>2016</v>
      </c>
      <c r="B22" s="2">
        <v>110</v>
      </c>
      <c r="C22" s="6">
        <f t="shared" si="0"/>
        <v>6.4785454134254312</v>
      </c>
      <c r="D22" s="2">
        <v>16979120</v>
      </c>
      <c r="F22" s="2">
        <f t="shared" si="1"/>
        <v>110</v>
      </c>
      <c r="G22" s="6">
        <f t="shared" si="2"/>
        <v>6.4785454134254312</v>
      </c>
    </row>
    <row r="23" spans="1:7" x14ac:dyDescent="0.2">
      <c r="A23">
        <v>2017</v>
      </c>
      <c r="B23" s="2">
        <v>159</v>
      </c>
      <c r="C23" s="6">
        <f t="shared" si="0"/>
        <v>9.3083121998544982</v>
      </c>
      <c r="D23" s="2">
        <v>17081507</v>
      </c>
      <c r="F23" s="2">
        <f t="shared" si="1"/>
        <v>159</v>
      </c>
      <c r="G23" s="6">
        <f t="shared" si="2"/>
        <v>9.3083121998544982</v>
      </c>
    </row>
    <row r="24" spans="1:7" x14ac:dyDescent="0.2">
      <c r="A24">
        <v>2018</v>
      </c>
      <c r="B24" s="2">
        <v>119</v>
      </c>
      <c r="C24" s="6">
        <f t="shared" si="0"/>
        <v>6.9262218844864503</v>
      </c>
      <c r="D24" s="2">
        <v>17181084</v>
      </c>
      <c r="F24" s="2">
        <f t="shared" si="1"/>
        <v>119</v>
      </c>
      <c r="G24" s="6">
        <f t="shared" si="2"/>
        <v>6.9262218844864503</v>
      </c>
    </row>
    <row r="25" spans="1:7" x14ac:dyDescent="0.2">
      <c r="A25">
        <v>2019</v>
      </c>
      <c r="B25" s="2">
        <v>117</v>
      </c>
      <c r="C25" s="6">
        <f t="shared" si="0"/>
        <v>6.7699859097498383</v>
      </c>
      <c r="D25" s="2">
        <v>17282163</v>
      </c>
      <c r="F25" s="2">
        <f t="shared" si="1"/>
        <v>117</v>
      </c>
      <c r="G25" s="6">
        <f t="shared" si="2"/>
        <v>6.7699859097498383</v>
      </c>
    </row>
    <row r="26" spans="1:7" x14ac:dyDescent="0.2">
      <c r="A26" s="18">
        <v>2020</v>
      </c>
      <c r="B26" s="19">
        <v>121</v>
      </c>
      <c r="C26" s="6">
        <v>6.9509929148701559</v>
      </c>
      <c r="D26" s="19">
        <v>17407585</v>
      </c>
      <c r="E26" s="19"/>
      <c r="F26" s="19">
        <f t="shared" ref="F26:F28" si="3">B26</f>
        <v>121</v>
      </c>
      <c r="G26" s="20">
        <f t="shared" ref="G26:G28" si="4">C26</f>
        <v>6.9509929148701559</v>
      </c>
    </row>
    <row r="27" spans="1:7" x14ac:dyDescent="0.2">
      <c r="A27" s="18">
        <v>2021</v>
      </c>
      <c r="B27" s="19">
        <v>126</v>
      </c>
      <c r="C27" s="6">
        <v>7.2101292015096643</v>
      </c>
      <c r="D27" s="19">
        <v>17475415</v>
      </c>
      <c r="E27" s="19"/>
      <c r="F27" s="19">
        <f t="shared" si="3"/>
        <v>126</v>
      </c>
      <c r="G27" s="20">
        <f t="shared" si="4"/>
        <v>7.2101292015096643</v>
      </c>
    </row>
    <row r="28" spans="1:7" x14ac:dyDescent="0.2">
      <c r="A28" s="18">
        <v>2022</v>
      </c>
      <c r="B28" s="19">
        <v>142</v>
      </c>
      <c r="C28" s="6">
        <v>8.0724602220995312</v>
      </c>
      <c r="D28" s="19">
        <v>17590672</v>
      </c>
      <c r="E28" s="19"/>
      <c r="F28" s="19">
        <f t="shared" si="3"/>
        <v>142</v>
      </c>
      <c r="G28" s="20">
        <f t="shared" si="4"/>
        <v>8.0724602220995312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High Impact Crimes</vt:lpstr>
      <vt:lpstr>geregistreerde criminaliteit</vt:lpstr>
      <vt:lpstr>woninginbraken</vt:lpstr>
      <vt:lpstr>moord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Waard, J. de - BD/DRC/GC</dc:creator>
  <cp:lastModifiedBy>Waard, J. de - BD/DGRR/DRC/SH</cp:lastModifiedBy>
  <dcterms:created xsi:type="dcterms:W3CDTF">2018-02-27T08:22:04Z</dcterms:created>
  <dcterms:modified xsi:type="dcterms:W3CDTF">2024-03-27T09:46:11Z</dcterms:modified>
</cp:coreProperties>
</file>